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h\CFPPA de FAYL-BILLOT Dropbox\CFPPA 52\PRF2025\BP OV\"/>
    </mc:Choice>
  </mc:AlternateContent>
  <xr:revisionPtr revIDLastSave="0" documentId="13_ncr:1_{8833F9B0-B910-479D-80A7-0494B418C8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alendrier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R93" i="2"/>
  <c r="L93" i="2"/>
  <c r="AW85" i="2"/>
  <c r="AV85" i="2"/>
  <c r="AS85" i="2"/>
  <c r="AR85" i="2"/>
  <c r="AO85" i="2"/>
  <c r="AN85" i="2"/>
  <c r="AK85" i="2"/>
  <c r="AJ85" i="2"/>
  <c r="AG85" i="2"/>
  <c r="AF85" i="2"/>
  <c r="AC85" i="2"/>
  <c r="AB85" i="2"/>
  <c r="Y85" i="2"/>
  <c r="X85" i="2"/>
  <c r="U85" i="2"/>
  <c r="T85" i="2"/>
  <c r="Q85" i="2"/>
  <c r="P85" i="2"/>
  <c r="M85" i="2"/>
  <c r="L85" i="2"/>
  <c r="I85" i="2"/>
  <c r="H85" i="2"/>
  <c r="E85" i="2"/>
  <c r="D85" i="2"/>
  <c r="B84" i="2"/>
  <c r="AW46" i="2"/>
  <c r="AV46" i="2"/>
  <c r="AS46" i="2"/>
  <c r="AR46" i="2"/>
  <c r="AO46" i="2"/>
  <c r="AN46" i="2"/>
  <c r="AK46" i="2"/>
  <c r="AJ46" i="2"/>
  <c r="AG46" i="2"/>
  <c r="AF46" i="2"/>
  <c r="AC46" i="2"/>
  <c r="AB46" i="2"/>
  <c r="Y46" i="2"/>
  <c r="X46" i="2"/>
  <c r="U46" i="2"/>
  <c r="T46" i="2"/>
  <c r="Q46" i="2"/>
  <c r="P46" i="2"/>
  <c r="M46" i="2"/>
  <c r="L46" i="2"/>
  <c r="I46" i="2"/>
  <c r="H46" i="2"/>
  <c r="E46" i="2"/>
  <c r="D46" i="2"/>
  <c r="B46" i="2"/>
  <c r="B45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F13" i="2"/>
  <c r="X93" i="2" l="1"/>
  <c r="C29" i="2"/>
  <c r="C18" i="2"/>
  <c r="C19" i="2"/>
  <c r="C14" i="2"/>
  <c r="C22" i="2"/>
  <c r="C15" i="2"/>
  <c r="C23" i="2"/>
  <c r="C16" i="2"/>
  <c r="C20" i="2"/>
  <c r="C25" i="2"/>
  <c r="C17" i="2"/>
  <c r="C21" i="2"/>
  <c r="C27" i="2"/>
  <c r="C31" i="2"/>
  <c r="B32" i="2"/>
  <c r="F46" i="2"/>
  <c r="F43" i="2"/>
  <c r="G43" i="2" s="1"/>
  <c r="J13" i="2"/>
  <c r="G13" i="2"/>
  <c r="C24" i="2"/>
  <c r="C26" i="2"/>
  <c r="C28" i="2"/>
  <c r="C30" i="2"/>
  <c r="F14" i="2"/>
  <c r="L92" i="2"/>
  <c r="L94" i="2" s="1"/>
  <c r="R92" i="2"/>
  <c r="R94" i="2" s="1"/>
  <c r="X92" i="2" l="1"/>
  <c r="X94" i="2" s="1"/>
  <c r="F15" i="2"/>
  <c r="G14" i="2"/>
  <c r="B33" i="2"/>
  <c r="C32" i="2"/>
  <c r="J46" i="2"/>
  <c r="J14" i="2"/>
  <c r="N13" i="2"/>
  <c r="K13" i="2"/>
  <c r="J15" i="2" l="1"/>
  <c r="K14" i="2"/>
  <c r="N46" i="2"/>
  <c r="R13" i="2"/>
  <c r="N14" i="2"/>
  <c r="O13" i="2"/>
  <c r="C33" i="2"/>
  <c r="B34" i="2"/>
  <c r="F16" i="2"/>
  <c r="G15" i="2"/>
  <c r="B35" i="2" l="1"/>
  <c r="C34" i="2"/>
  <c r="R14" i="2"/>
  <c r="V13" i="2"/>
  <c r="R46" i="2"/>
  <c r="S13" i="2"/>
  <c r="G16" i="2"/>
  <c r="F17" i="2"/>
  <c r="O14" i="2"/>
  <c r="N15" i="2"/>
  <c r="J16" i="2"/>
  <c r="K15" i="2"/>
  <c r="J17" i="2" l="1"/>
  <c r="K16" i="2"/>
  <c r="N16" i="2"/>
  <c r="O15" i="2"/>
  <c r="F18" i="2"/>
  <c r="G17" i="2"/>
  <c r="V46" i="2"/>
  <c r="Z13" i="2"/>
  <c r="W13" i="2"/>
  <c r="V14" i="2"/>
  <c r="R15" i="2"/>
  <c r="S14" i="2"/>
  <c r="B36" i="2"/>
  <c r="C35" i="2"/>
  <c r="V15" i="2" l="1"/>
  <c r="W14" i="2"/>
  <c r="B37" i="2"/>
  <c r="C36" i="2"/>
  <c r="Z46" i="2"/>
  <c r="Z14" i="2"/>
  <c r="AD13" i="2"/>
  <c r="AA13" i="2"/>
  <c r="R16" i="2"/>
  <c r="S15" i="2"/>
  <c r="O16" i="2"/>
  <c r="N17" i="2"/>
  <c r="F19" i="2"/>
  <c r="G18" i="2"/>
  <c r="J18" i="2"/>
  <c r="K17" i="2"/>
  <c r="J19" i="2" l="1"/>
  <c r="K18" i="2"/>
  <c r="AD46" i="2"/>
  <c r="AH13" i="2"/>
  <c r="AE13" i="2"/>
  <c r="AD14" i="2"/>
  <c r="B38" i="2"/>
  <c r="C37" i="2"/>
  <c r="N18" i="2"/>
  <c r="O17" i="2"/>
  <c r="Z15" i="2"/>
  <c r="AA14" i="2"/>
  <c r="F20" i="2"/>
  <c r="G19" i="2"/>
  <c r="R17" i="2"/>
  <c r="S16" i="2"/>
  <c r="W15" i="2"/>
  <c r="V16" i="2"/>
  <c r="AH14" i="2" l="1"/>
  <c r="AH46" i="2"/>
  <c r="AI13" i="2"/>
  <c r="AL13" i="2"/>
  <c r="V17" i="2"/>
  <c r="W16" i="2"/>
  <c r="AD15" i="2"/>
  <c r="AE14" i="2"/>
  <c r="R18" i="2"/>
  <c r="S17" i="2"/>
  <c r="Z16" i="2"/>
  <c r="AA15" i="2"/>
  <c r="B39" i="2"/>
  <c r="C38" i="2"/>
  <c r="F21" i="2"/>
  <c r="G20" i="2"/>
  <c r="O18" i="2"/>
  <c r="N19" i="2"/>
  <c r="J20" i="2"/>
  <c r="K19" i="2"/>
  <c r="AL46" i="2" l="1"/>
  <c r="AP13" i="2"/>
  <c r="AL14" i="2"/>
  <c r="AM13" i="2"/>
  <c r="J21" i="2"/>
  <c r="K20" i="2"/>
  <c r="F22" i="2"/>
  <c r="G21" i="2"/>
  <c r="Z17" i="2"/>
  <c r="AA16" i="2"/>
  <c r="AE15" i="2"/>
  <c r="AD16" i="2"/>
  <c r="N20" i="2"/>
  <c r="O19" i="2"/>
  <c r="B40" i="2"/>
  <c r="C39" i="2"/>
  <c r="R19" i="2"/>
  <c r="S18" i="2"/>
  <c r="V18" i="2"/>
  <c r="W17" i="2"/>
  <c r="AH15" i="2"/>
  <c r="AI14" i="2"/>
  <c r="AD17" i="2" l="1"/>
  <c r="AE16" i="2"/>
  <c r="V19" i="2"/>
  <c r="W18" i="2"/>
  <c r="B41" i="2"/>
  <c r="C40" i="2"/>
  <c r="F23" i="2"/>
  <c r="G22" i="2"/>
  <c r="AL15" i="2"/>
  <c r="AM14" i="2"/>
  <c r="AP46" i="2"/>
  <c r="AP14" i="2"/>
  <c r="AT13" i="2"/>
  <c r="AQ13" i="2"/>
  <c r="AH16" i="2"/>
  <c r="AI15" i="2"/>
  <c r="R20" i="2"/>
  <c r="S19" i="2"/>
  <c r="O20" i="2"/>
  <c r="N21" i="2"/>
  <c r="Z18" i="2"/>
  <c r="AA17" i="2"/>
  <c r="J22" i="2"/>
  <c r="K21" i="2"/>
  <c r="N22" i="2" l="1"/>
  <c r="O21" i="2"/>
  <c r="AP15" i="2"/>
  <c r="AQ14" i="2"/>
  <c r="J23" i="2"/>
  <c r="K22" i="2"/>
  <c r="AH17" i="2"/>
  <c r="AI16" i="2"/>
  <c r="F24" i="2"/>
  <c r="G23" i="2"/>
  <c r="V20" i="2"/>
  <c r="W19" i="2"/>
  <c r="Z19" i="2"/>
  <c r="AA18" i="2"/>
  <c r="R21" i="2"/>
  <c r="S20" i="2"/>
  <c r="AT46" i="2"/>
  <c r="AT14" i="2"/>
  <c r="AU13" i="2"/>
  <c r="AL16" i="2"/>
  <c r="AM15" i="2"/>
  <c r="B42" i="2"/>
  <c r="C41" i="2"/>
  <c r="AE17" i="2"/>
  <c r="AD18" i="2"/>
  <c r="B43" i="2" l="1"/>
  <c r="C43" i="2" s="1"/>
  <c r="C42" i="2"/>
  <c r="B85" i="2"/>
  <c r="F52" i="2"/>
  <c r="C52" i="2"/>
  <c r="B53" i="2"/>
  <c r="R22" i="2"/>
  <c r="S21" i="2"/>
  <c r="V21" i="2"/>
  <c r="W20" i="2"/>
  <c r="AH18" i="2"/>
  <c r="AI17" i="2"/>
  <c r="AP16" i="2"/>
  <c r="AQ15" i="2"/>
  <c r="AD19" i="2"/>
  <c r="AE18" i="2"/>
  <c r="AU14" i="2"/>
  <c r="AT15" i="2"/>
  <c r="AM16" i="2"/>
  <c r="AL17" i="2"/>
  <c r="Z20" i="2"/>
  <c r="AA19" i="2"/>
  <c r="F25" i="2"/>
  <c r="G24" i="2"/>
  <c r="J24" i="2"/>
  <c r="K23" i="2"/>
  <c r="O22" i="2"/>
  <c r="N23" i="2"/>
  <c r="AL18" i="2" l="1"/>
  <c r="AM17" i="2"/>
  <c r="F85" i="2"/>
  <c r="G52" i="2"/>
  <c r="F53" i="2"/>
  <c r="J52" i="2"/>
  <c r="F26" i="2"/>
  <c r="G25" i="2"/>
  <c r="AE19" i="2"/>
  <c r="AD20" i="2"/>
  <c r="AH19" i="2"/>
  <c r="AI18" i="2"/>
  <c r="R23" i="2"/>
  <c r="S22" i="2"/>
  <c r="AT16" i="2"/>
  <c r="AU15" i="2"/>
  <c r="C53" i="2"/>
  <c r="B54" i="2"/>
  <c r="N24" i="2"/>
  <c r="O23" i="2"/>
  <c r="J25" i="2"/>
  <c r="K24" i="2"/>
  <c r="Z21" i="2"/>
  <c r="AA20" i="2"/>
  <c r="AP17" i="2"/>
  <c r="AQ16" i="2"/>
  <c r="V22" i="2"/>
  <c r="W21" i="2"/>
  <c r="V23" i="2" l="1"/>
  <c r="W22" i="2"/>
  <c r="Z22" i="2"/>
  <c r="AA21" i="2"/>
  <c r="O24" i="2"/>
  <c r="N25" i="2"/>
  <c r="AU16" i="2"/>
  <c r="AT17" i="2"/>
  <c r="AH20" i="2"/>
  <c r="AI19" i="2"/>
  <c r="F27" i="2"/>
  <c r="G26" i="2"/>
  <c r="AD21" i="2"/>
  <c r="AE20" i="2"/>
  <c r="J85" i="2"/>
  <c r="N52" i="2"/>
  <c r="K52" i="2"/>
  <c r="J53" i="2"/>
  <c r="C54" i="2"/>
  <c r="B55" i="2"/>
  <c r="AP18" i="2"/>
  <c r="AQ17" i="2"/>
  <c r="J26" i="2"/>
  <c r="K25" i="2"/>
  <c r="R24" i="2"/>
  <c r="S23" i="2"/>
  <c r="G53" i="2"/>
  <c r="F54" i="2"/>
  <c r="AL19" i="2"/>
  <c r="AM18" i="2"/>
  <c r="C55" i="2" l="1"/>
  <c r="B56" i="2"/>
  <c r="N85" i="2"/>
  <c r="O52" i="2"/>
  <c r="N53" i="2"/>
  <c r="R52" i="2"/>
  <c r="F28" i="2"/>
  <c r="G27" i="2"/>
  <c r="Z23" i="2"/>
  <c r="AA22" i="2"/>
  <c r="N26" i="2"/>
  <c r="O25" i="2"/>
  <c r="G54" i="2"/>
  <c r="F55" i="2"/>
  <c r="AT18" i="2"/>
  <c r="AU17" i="2"/>
  <c r="J27" i="2"/>
  <c r="K26" i="2"/>
  <c r="K53" i="2"/>
  <c r="J54" i="2"/>
  <c r="AL20" i="2"/>
  <c r="AM19" i="2"/>
  <c r="R25" i="2"/>
  <c r="S24" i="2"/>
  <c r="AP19" i="2"/>
  <c r="AQ18" i="2"/>
  <c r="AE21" i="2"/>
  <c r="AD22" i="2"/>
  <c r="AH21" i="2"/>
  <c r="AI20" i="2"/>
  <c r="V24" i="2"/>
  <c r="W23" i="2"/>
  <c r="AD23" i="2" l="1"/>
  <c r="AE22" i="2"/>
  <c r="V25" i="2"/>
  <c r="W24" i="2"/>
  <c r="R26" i="2"/>
  <c r="S25" i="2"/>
  <c r="AU18" i="2"/>
  <c r="AT19" i="2"/>
  <c r="O26" i="2"/>
  <c r="N27" i="2"/>
  <c r="F29" i="2"/>
  <c r="G28" i="2"/>
  <c r="K54" i="2"/>
  <c r="J55" i="2"/>
  <c r="R85" i="2"/>
  <c r="V52" i="2"/>
  <c r="S52" i="2"/>
  <c r="R53" i="2"/>
  <c r="C56" i="2"/>
  <c r="B57" i="2"/>
  <c r="G55" i="2"/>
  <c r="F56" i="2"/>
  <c r="AH22" i="2"/>
  <c r="AI21" i="2"/>
  <c r="AP20" i="2"/>
  <c r="AQ19" i="2"/>
  <c r="AL21" i="2"/>
  <c r="AM20" i="2"/>
  <c r="J28" i="2"/>
  <c r="K27" i="2"/>
  <c r="Z24" i="2"/>
  <c r="AA23" i="2"/>
  <c r="O53" i="2"/>
  <c r="N54" i="2"/>
  <c r="AT20" i="2" l="1"/>
  <c r="AU19" i="2"/>
  <c r="F30" i="2"/>
  <c r="G29" i="2"/>
  <c r="V26" i="2"/>
  <c r="W25" i="2"/>
  <c r="O54" i="2"/>
  <c r="N55" i="2"/>
  <c r="G56" i="2"/>
  <c r="F57" i="2"/>
  <c r="S53" i="2"/>
  <c r="R54" i="2"/>
  <c r="K55" i="2"/>
  <c r="J56" i="2"/>
  <c r="N28" i="2"/>
  <c r="O27" i="2"/>
  <c r="B58" i="2"/>
  <c r="C57" i="2"/>
  <c r="V85" i="2"/>
  <c r="W52" i="2"/>
  <c r="V53" i="2"/>
  <c r="Z52" i="2"/>
  <c r="Z25" i="2"/>
  <c r="AA24" i="2"/>
  <c r="AL22" i="2"/>
  <c r="AM21" i="2"/>
  <c r="AH23" i="2"/>
  <c r="AI22" i="2"/>
  <c r="J29" i="2"/>
  <c r="K28" i="2"/>
  <c r="AP21" i="2"/>
  <c r="AQ20" i="2"/>
  <c r="R27" i="2"/>
  <c r="S26" i="2"/>
  <c r="AE23" i="2"/>
  <c r="AD24" i="2"/>
  <c r="AD25" i="2" l="1"/>
  <c r="AE24" i="2"/>
  <c r="Z85" i="2"/>
  <c r="AD52" i="2"/>
  <c r="AA52" i="2"/>
  <c r="Z53" i="2"/>
  <c r="J57" i="2"/>
  <c r="K56" i="2"/>
  <c r="G57" i="2"/>
  <c r="F58" i="2"/>
  <c r="S54" i="2"/>
  <c r="R55" i="2"/>
  <c r="O55" i="2"/>
  <c r="N56" i="2"/>
  <c r="AP22" i="2"/>
  <c r="AQ21" i="2"/>
  <c r="AH24" i="2"/>
  <c r="AI23" i="2"/>
  <c r="Z26" i="2"/>
  <c r="AA25" i="2"/>
  <c r="O28" i="2"/>
  <c r="N29" i="2"/>
  <c r="F31" i="2"/>
  <c r="G30" i="2"/>
  <c r="R28" i="2"/>
  <c r="S27" i="2"/>
  <c r="J30" i="2"/>
  <c r="K29" i="2"/>
  <c r="AL23" i="2"/>
  <c r="AM22" i="2"/>
  <c r="W53" i="2"/>
  <c r="V54" i="2"/>
  <c r="C58" i="2"/>
  <c r="B59" i="2"/>
  <c r="V27" i="2"/>
  <c r="W26" i="2"/>
  <c r="AU20" i="2"/>
  <c r="AT21" i="2"/>
  <c r="S55" i="2" l="1"/>
  <c r="R56" i="2"/>
  <c r="AD85" i="2"/>
  <c r="AE52" i="2"/>
  <c r="AD53" i="2"/>
  <c r="AH52" i="2"/>
  <c r="V28" i="2"/>
  <c r="W27" i="2"/>
  <c r="J31" i="2"/>
  <c r="K30" i="2"/>
  <c r="F32" i="2"/>
  <c r="G31" i="2"/>
  <c r="Z27" i="2"/>
  <c r="AA26" i="2"/>
  <c r="AP23" i="2"/>
  <c r="AQ22" i="2"/>
  <c r="J58" i="2"/>
  <c r="K57" i="2"/>
  <c r="AT22" i="2"/>
  <c r="AU21" i="2"/>
  <c r="B60" i="2"/>
  <c r="C59" i="2"/>
  <c r="N30" i="2"/>
  <c r="O29" i="2"/>
  <c r="O56" i="2"/>
  <c r="N57" i="2"/>
  <c r="G58" i="2"/>
  <c r="F59" i="2"/>
  <c r="AA53" i="2"/>
  <c r="Z54" i="2"/>
  <c r="W54" i="2"/>
  <c r="V55" i="2"/>
  <c r="AL24" i="2"/>
  <c r="AM23" i="2"/>
  <c r="R29" i="2"/>
  <c r="S28" i="2"/>
  <c r="AH25" i="2"/>
  <c r="AI24" i="2"/>
  <c r="AE25" i="2"/>
  <c r="AD26" i="2"/>
  <c r="W55" i="2" l="1"/>
  <c r="V56" i="2"/>
  <c r="G59" i="2"/>
  <c r="F60" i="2"/>
  <c r="AU22" i="2"/>
  <c r="AT23" i="2"/>
  <c r="AA54" i="2"/>
  <c r="Z55" i="2"/>
  <c r="O57" i="2"/>
  <c r="N58" i="2"/>
  <c r="AH85" i="2"/>
  <c r="AL52" i="2"/>
  <c r="AI52" i="2"/>
  <c r="AH53" i="2"/>
  <c r="R57" i="2"/>
  <c r="S56" i="2"/>
  <c r="AD27" i="2"/>
  <c r="AE26" i="2"/>
  <c r="R30" i="2"/>
  <c r="S29" i="2"/>
  <c r="N31" i="2"/>
  <c r="O30" i="2"/>
  <c r="AP24" i="2"/>
  <c r="AQ23" i="2"/>
  <c r="F33" i="2"/>
  <c r="G32" i="2"/>
  <c r="V29" i="2"/>
  <c r="W28" i="2"/>
  <c r="AH26" i="2"/>
  <c r="AI25" i="2"/>
  <c r="AL25" i="2"/>
  <c r="AM24" i="2"/>
  <c r="C60" i="2"/>
  <c r="B61" i="2"/>
  <c r="J59" i="2"/>
  <c r="K58" i="2"/>
  <c r="Z28" i="2"/>
  <c r="AA27" i="2"/>
  <c r="J32" i="2"/>
  <c r="K31" i="2"/>
  <c r="AE53" i="2"/>
  <c r="AD54" i="2"/>
  <c r="AL85" i="2" l="1"/>
  <c r="AM52" i="2"/>
  <c r="AL53" i="2"/>
  <c r="AP52" i="2"/>
  <c r="Z56" i="2"/>
  <c r="AA55" i="2"/>
  <c r="AL26" i="2"/>
  <c r="AM25" i="2"/>
  <c r="AE54" i="2"/>
  <c r="AD55" i="2"/>
  <c r="B62" i="2"/>
  <c r="C61" i="2"/>
  <c r="AI53" i="2"/>
  <c r="AH54" i="2"/>
  <c r="O58" i="2"/>
  <c r="N59" i="2"/>
  <c r="AT24" i="2"/>
  <c r="AU23" i="2"/>
  <c r="W56" i="2"/>
  <c r="V57" i="2"/>
  <c r="G60" i="2"/>
  <c r="F61" i="2"/>
  <c r="K32" i="2"/>
  <c r="J33" i="2"/>
  <c r="J60" i="2"/>
  <c r="K59" i="2"/>
  <c r="V30" i="2"/>
  <c r="W29" i="2"/>
  <c r="AP25" i="2"/>
  <c r="AQ24" i="2"/>
  <c r="R31" i="2"/>
  <c r="S30" i="2"/>
  <c r="S57" i="2"/>
  <c r="R58" i="2"/>
  <c r="Z29" i="2"/>
  <c r="AA28" i="2"/>
  <c r="AH27" i="2"/>
  <c r="AI26" i="2"/>
  <c r="F34" i="2"/>
  <c r="G33" i="2"/>
  <c r="N32" i="2"/>
  <c r="O31" i="2"/>
  <c r="AE27" i="2"/>
  <c r="AD28" i="2"/>
  <c r="W57" i="2" l="1"/>
  <c r="V58" i="2"/>
  <c r="AP85" i="2"/>
  <c r="AT52" i="2"/>
  <c r="AQ52" i="2"/>
  <c r="AP53" i="2"/>
  <c r="C62" i="2"/>
  <c r="B63" i="2"/>
  <c r="AM53" i="2"/>
  <c r="AL54" i="2"/>
  <c r="R59" i="2"/>
  <c r="S58" i="2"/>
  <c r="G61" i="2"/>
  <c r="F62" i="2"/>
  <c r="AI54" i="2"/>
  <c r="AH55" i="2"/>
  <c r="AE55" i="2"/>
  <c r="AD56" i="2"/>
  <c r="AD29" i="2"/>
  <c r="AE28" i="2"/>
  <c r="J34" i="2"/>
  <c r="K33" i="2"/>
  <c r="O59" i="2"/>
  <c r="N60" i="2"/>
  <c r="F35" i="2"/>
  <c r="G34" i="2"/>
  <c r="Z30" i="2"/>
  <c r="AA29" i="2"/>
  <c r="R32" i="2"/>
  <c r="S31" i="2"/>
  <c r="V31" i="2"/>
  <c r="W30" i="2"/>
  <c r="AL27" i="2"/>
  <c r="AM26" i="2"/>
  <c r="N33" i="2"/>
  <c r="O32" i="2"/>
  <c r="AH28" i="2"/>
  <c r="AI27" i="2"/>
  <c r="AP26" i="2"/>
  <c r="AQ25" i="2"/>
  <c r="J61" i="2"/>
  <c r="K60" i="2"/>
  <c r="AU24" i="2"/>
  <c r="AT25" i="2"/>
  <c r="Z57" i="2"/>
  <c r="AA56" i="2"/>
  <c r="AH56" i="2" l="1"/>
  <c r="AI55" i="2"/>
  <c r="AT85" i="2"/>
  <c r="AU52" i="2"/>
  <c r="AT53" i="2"/>
  <c r="AE29" i="2"/>
  <c r="AD30" i="2"/>
  <c r="AE56" i="2"/>
  <c r="AD57" i="2"/>
  <c r="G62" i="2"/>
  <c r="F63" i="2"/>
  <c r="AM54" i="2"/>
  <c r="AL55" i="2"/>
  <c r="AQ53" i="2"/>
  <c r="AP54" i="2"/>
  <c r="W58" i="2"/>
  <c r="V59" i="2"/>
  <c r="AT26" i="2"/>
  <c r="AU25" i="2"/>
  <c r="O60" i="2"/>
  <c r="N61" i="2"/>
  <c r="B64" i="2"/>
  <c r="C63" i="2"/>
  <c r="AP27" i="2"/>
  <c r="AQ26" i="2"/>
  <c r="N34" i="2"/>
  <c r="O33" i="2"/>
  <c r="V32" i="2"/>
  <c r="W31" i="2"/>
  <c r="Z31" i="2"/>
  <c r="AA30" i="2"/>
  <c r="S59" i="2"/>
  <c r="R60" i="2"/>
  <c r="Z58" i="2"/>
  <c r="AA57" i="2"/>
  <c r="J62" i="2"/>
  <c r="K61" i="2"/>
  <c r="AH29" i="2"/>
  <c r="AI28" i="2"/>
  <c r="AL28" i="2"/>
  <c r="AM27" i="2"/>
  <c r="S32" i="2"/>
  <c r="R33" i="2"/>
  <c r="F36" i="2"/>
  <c r="G35" i="2"/>
  <c r="J35" i="2"/>
  <c r="K34" i="2"/>
  <c r="V33" i="2" l="1"/>
  <c r="W32" i="2"/>
  <c r="AP28" i="2"/>
  <c r="AQ27" i="2"/>
  <c r="S33" i="2"/>
  <c r="R34" i="2"/>
  <c r="AQ54" i="2"/>
  <c r="AP55" i="2"/>
  <c r="F64" i="2"/>
  <c r="G63" i="2"/>
  <c r="AD31" i="2"/>
  <c r="AE30" i="2"/>
  <c r="J36" i="2"/>
  <c r="K35" i="2"/>
  <c r="AH30" i="2"/>
  <c r="AI29" i="2"/>
  <c r="Z59" i="2"/>
  <c r="AA58" i="2"/>
  <c r="Z32" i="2"/>
  <c r="AA31" i="2"/>
  <c r="N35" i="2"/>
  <c r="O34" i="2"/>
  <c r="C64" i="2"/>
  <c r="B65" i="2"/>
  <c r="AU26" i="2"/>
  <c r="AT27" i="2"/>
  <c r="G36" i="2"/>
  <c r="F37" i="2"/>
  <c r="AL29" i="2"/>
  <c r="AM28" i="2"/>
  <c r="J63" i="2"/>
  <c r="K62" i="2"/>
  <c r="R61" i="2"/>
  <c r="S60" i="2"/>
  <c r="O61" i="2"/>
  <c r="N62" i="2"/>
  <c r="W59" i="2"/>
  <c r="V60" i="2"/>
  <c r="AM55" i="2"/>
  <c r="AL56" i="2"/>
  <c r="AE57" i="2"/>
  <c r="AD58" i="2"/>
  <c r="AU53" i="2"/>
  <c r="AT54" i="2"/>
  <c r="AI56" i="2"/>
  <c r="AH57" i="2"/>
  <c r="AU54" i="2" l="1"/>
  <c r="AT55" i="2"/>
  <c r="AM56" i="2"/>
  <c r="AL57" i="2"/>
  <c r="O62" i="2"/>
  <c r="N63" i="2"/>
  <c r="AP56" i="2"/>
  <c r="AQ55" i="2"/>
  <c r="J64" i="2"/>
  <c r="K63" i="2"/>
  <c r="Z33" i="2"/>
  <c r="AA32" i="2"/>
  <c r="AI30" i="2"/>
  <c r="AH31" i="2"/>
  <c r="AD32" i="2"/>
  <c r="AE31" i="2"/>
  <c r="AT28" i="2"/>
  <c r="AU27" i="2"/>
  <c r="R35" i="2"/>
  <c r="S34" i="2"/>
  <c r="G37" i="2"/>
  <c r="F38" i="2"/>
  <c r="C65" i="2"/>
  <c r="B66" i="2"/>
  <c r="AP29" i="2"/>
  <c r="AQ28" i="2"/>
  <c r="AH58" i="2"/>
  <c r="AI57" i="2"/>
  <c r="AE58" i="2"/>
  <c r="AD59" i="2"/>
  <c r="W60" i="2"/>
  <c r="V61" i="2"/>
  <c r="S61" i="2"/>
  <c r="R62" i="2"/>
  <c r="AL30" i="2"/>
  <c r="AM29" i="2"/>
  <c r="O35" i="2"/>
  <c r="N36" i="2"/>
  <c r="Z60" i="2"/>
  <c r="AA59" i="2"/>
  <c r="J37" i="2"/>
  <c r="K36" i="2"/>
  <c r="F65" i="2"/>
  <c r="G64" i="2"/>
  <c r="V34" i="2"/>
  <c r="W33" i="2"/>
  <c r="C66" i="2" l="1"/>
  <c r="B67" i="2"/>
  <c r="AM57" i="2"/>
  <c r="AL58" i="2"/>
  <c r="AL31" i="2"/>
  <c r="AM30" i="2"/>
  <c r="O36" i="2"/>
  <c r="N37" i="2"/>
  <c r="R63" i="2"/>
  <c r="S62" i="2"/>
  <c r="AE59" i="2"/>
  <c r="AD60" i="2"/>
  <c r="G38" i="2"/>
  <c r="F39" i="2"/>
  <c r="AI31" i="2"/>
  <c r="AH32" i="2"/>
  <c r="N64" i="2"/>
  <c r="O63" i="2"/>
  <c r="AT56" i="2"/>
  <c r="AU55" i="2"/>
  <c r="W61" i="2"/>
  <c r="V62" i="2"/>
  <c r="F66" i="2"/>
  <c r="G65" i="2"/>
  <c r="Z61" i="2"/>
  <c r="AA60" i="2"/>
  <c r="AI58" i="2"/>
  <c r="AH59" i="2"/>
  <c r="R36" i="2"/>
  <c r="S35" i="2"/>
  <c r="AD33" i="2"/>
  <c r="AE32" i="2"/>
  <c r="Z34" i="2"/>
  <c r="AA33" i="2"/>
  <c r="AP57" i="2"/>
  <c r="AQ56" i="2"/>
  <c r="V35" i="2"/>
  <c r="W34" i="2"/>
  <c r="J38" i="2"/>
  <c r="K37" i="2"/>
  <c r="AP30" i="2"/>
  <c r="AQ29" i="2"/>
  <c r="AU28" i="2"/>
  <c r="AT29" i="2"/>
  <c r="J65" i="2"/>
  <c r="K64" i="2"/>
  <c r="AH60" i="2" l="1"/>
  <c r="AI59" i="2"/>
  <c r="AH33" i="2"/>
  <c r="AI32" i="2"/>
  <c r="AE60" i="2"/>
  <c r="AD61" i="2"/>
  <c r="O37" i="2"/>
  <c r="N38" i="2"/>
  <c r="AM58" i="2"/>
  <c r="AL59" i="2"/>
  <c r="J39" i="2"/>
  <c r="K38" i="2"/>
  <c r="AD34" i="2"/>
  <c r="AE33" i="2"/>
  <c r="W62" i="2"/>
  <c r="V63" i="2"/>
  <c r="C67" i="2"/>
  <c r="B68" i="2"/>
  <c r="AT30" i="2"/>
  <c r="AU29" i="2"/>
  <c r="AP58" i="2"/>
  <c r="AQ57" i="2"/>
  <c r="F67" i="2"/>
  <c r="G66" i="2"/>
  <c r="AU56" i="2"/>
  <c r="AT57" i="2"/>
  <c r="G39" i="2"/>
  <c r="F40" i="2"/>
  <c r="J66" i="2"/>
  <c r="K65" i="2"/>
  <c r="AP31" i="2"/>
  <c r="AQ30" i="2"/>
  <c r="W35" i="2"/>
  <c r="V36" i="2"/>
  <c r="AA34" i="2"/>
  <c r="Z35" i="2"/>
  <c r="R37" i="2"/>
  <c r="S36" i="2"/>
  <c r="Z62" i="2"/>
  <c r="AA61" i="2"/>
  <c r="N65" i="2"/>
  <c r="O64" i="2"/>
  <c r="S63" i="2"/>
  <c r="R64" i="2"/>
  <c r="AL32" i="2"/>
  <c r="AM31" i="2"/>
  <c r="G40" i="2" l="1"/>
  <c r="R65" i="2"/>
  <c r="S64" i="2"/>
  <c r="O38" i="2"/>
  <c r="N39" i="2"/>
  <c r="Z63" i="2"/>
  <c r="AA62" i="2"/>
  <c r="F68" i="2"/>
  <c r="G67" i="2"/>
  <c r="AT31" i="2"/>
  <c r="AU30" i="2"/>
  <c r="AI33" i="2"/>
  <c r="AH34" i="2"/>
  <c r="W36" i="2"/>
  <c r="V37" i="2"/>
  <c r="AU57" i="2"/>
  <c r="AT58" i="2"/>
  <c r="B69" i="2"/>
  <c r="C68" i="2"/>
  <c r="AM59" i="2"/>
  <c r="AL60" i="2"/>
  <c r="AE61" i="2"/>
  <c r="AD62" i="2"/>
  <c r="Z36" i="2"/>
  <c r="AA35" i="2"/>
  <c r="V64" i="2"/>
  <c r="W63" i="2"/>
  <c r="AP32" i="2"/>
  <c r="AQ31" i="2"/>
  <c r="J40" i="2"/>
  <c r="K39" i="2"/>
  <c r="AL33" i="2"/>
  <c r="AM32" i="2"/>
  <c r="N66" i="2"/>
  <c r="O65" i="2"/>
  <c r="R38" i="2"/>
  <c r="S37" i="2"/>
  <c r="J67" i="2"/>
  <c r="K66" i="2"/>
  <c r="AP59" i="2"/>
  <c r="AQ58" i="2"/>
  <c r="AD35" i="2"/>
  <c r="AE34" i="2"/>
  <c r="AI60" i="2"/>
  <c r="AH61" i="2"/>
  <c r="AM60" i="2" l="1"/>
  <c r="AL61" i="2"/>
  <c r="AU58" i="2"/>
  <c r="AT59" i="2"/>
  <c r="AH35" i="2"/>
  <c r="AI34" i="2"/>
  <c r="AP60" i="2"/>
  <c r="AQ59" i="2"/>
  <c r="R39" i="2"/>
  <c r="S38" i="2"/>
  <c r="AL34" i="2"/>
  <c r="AM33" i="2"/>
  <c r="AP33" i="2"/>
  <c r="AQ32" i="2"/>
  <c r="Z37" i="2"/>
  <c r="AA36" i="2"/>
  <c r="W37" i="2"/>
  <c r="V38" i="2"/>
  <c r="AH62" i="2"/>
  <c r="AI61" i="2"/>
  <c r="O39" i="2"/>
  <c r="N40" i="2"/>
  <c r="G68" i="2"/>
  <c r="F69" i="2"/>
  <c r="AE62" i="2"/>
  <c r="AD63" i="2"/>
  <c r="AE35" i="2"/>
  <c r="AD36" i="2"/>
  <c r="J68" i="2"/>
  <c r="K67" i="2"/>
  <c r="N67" i="2"/>
  <c r="O66" i="2"/>
  <c r="J41" i="2"/>
  <c r="K40" i="2"/>
  <c r="V65" i="2"/>
  <c r="W64" i="2"/>
  <c r="B70" i="2"/>
  <c r="C69" i="2"/>
  <c r="AT32" i="2"/>
  <c r="AU31" i="2"/>
  <c r="Z64" i="2"/>
  <c r="AA63" i="2"/>
  <c r="S65" i="2"/>
  <c r="R66" i="2"/>
  <c r="R67" i="2" l="1"/>
  <c r="S66" i="2"/>
  <c r="AT33" i="2"/>
  <c r="AU32" i="2"/>
  <c r="V66" i="2"/>
  <c r="W65" i="2"/>
  <c r="N68" i="2"/>
  <c r="O67" i="2"/>
  <c r="AI62" i="2"/>
  <c r="AH63" i="2"/>
  <c r="Z38" i="2"/>
  <c r="AA37" i="2"/>
  <c r="AL35" i="2"/>
  <c r="AM34" i="2"/>
  <c r="AP61" i="2"/>
  <c r="AQ60" i="2"/>
  <c r="AD64" i="2"/>
  <c r="AE63" i="2"/>
  <c r="N41" i="2"/>
  <c r="O40" i="2"/>
  <c r="W38" i="2"/>
  <c r="V39" i="2"/>
  <c r="AM61" i="2"/>
  <c r="AL62" i="2"/>
  <c r="AE36" i="2"/>
  <c r="AD37" i="2"/>
  <c r="G69" i="2"/>
  <c r="F70" i="2"/>
  <c r="AU59" i="2"/>
  <c r="AT60" i="2"/>
  <c r="Z65" i="2"/>
  <c r="AA64" i="2"/>
  <c r="C70" i="2"/>
  <c r="B71" i="2"/>
  <c r="J42" i="2"/>
  <c r="K41" i="2"/>
  <c r="J69" i="2"/>
  <c r="K68" i="2"/>
  <c r="AP34" i="2"/>
  <c r="AQ33" i="2"/>
  <c r="R40" i="2"/>
  <c r="S39" i="2"/>
  <c r="AH36" i="2"/>
  <c r="AI35" i="2"/>
  <c r="AH37" i="2" l="1"/>
  <c r="AI36" i="2"/>
  <c r="J43" i="2"/>
  <c r="K43" i="2" s="1"/>
  <c r="K42" i="2"/>
  <c r="Z66" i="2"/>
  <c r="AA65" i="2"/>
  <c r="N42" i="2"/>
  <c r="O42" i="2" s="1"/>
  <c r="O41" i="2"/>
  <c r="AP62" i="2"/>
  <c r="AQ61" i="2"/>
  <c r="Z39" i="2"/>
  <c r="AA38" i="2"/>
  <c r="O68" i="2"/>
  <c r="N69" i="2"/>
  <c r="AT34" i="2"/>
  <c r="AU33" i="2"/>
  <c r="B72" i="2"/>
  <c r="C71" i="2"/>
  <c r="AU60" i="2"/>
  <c r="AT61" i="2"/>
  <c r="AE37" i="2"/>
  <c r="AD38" i="2"/>
  <c r="W39" i="2"/>
  <c r="V40" i="2"/>
  <c r="AH64" i="2"/>
  <c r="AI63" i="2"/>
  <c r="G70" i="2"/>
  <c r="F71" i="2"/>
  <c r="AL63" i="2"/>
  <c r="AM62" i="2"/>
  <c r="AQ34" i="2"/>
  <c r="AP35" i="2"/>
  <c r="R41" i="2"/>
  <c r="S40" i="2"/>
  <c r="J70" i="2"/>
  <c r="K69" i="2"/>
  <c r="AD65" i="2"/>
  <c r="AE64" i="2"/>
  <c r="AM35" i="2"/>
  <c r="AL36" i="2"/>
  <c r="V67" i="2"/>
  <c r="W66" i="2"/>
  <c r="S67" i="2"/>
  <c r="R68" i="2"/>
  <c r="R69" i="2" l="1"/>
  <c r="S68" i="2"/>
  <c r="AM36" i="2"/>
  <c r="AL37" i="2"/>
  <c r="AT35" i="2"/>
  <c r="AU34" i="2"/>
  <c r="Z40" i="2"/>
  <c r="AA39" i="2"/>
  <c r="AE38" i="2"/>
  <c r="AD39" i="2"/>
  <c r="O69" i="2"/>
  <c r="N70" i="2"/>
  <c r="AP36" i="2"/>
  <c r="AQ35" i="2"/>
  <c r="G71" i="2"/>
  <c r="F72" i="2"/>
  <c r="V41" i="2"/>
  <c r="W40" i="2"/>
  <c r="AU61" i="2"/>
  <c r="AT62" i="2"/>
  <c r="J71" i="2"/>
  <c r="K70" i="2"/>
  <c r="V68" i="2"/>
  <c r="W67" i="2"/>
  <c r="AD66" i="2"/>
  <c r="AE65" i="2"/>
  <c r="R42" i="2"/>
  <c r="S41" i="2"/>
  <c r="AL64" i="2"/>
  <c r="AM63" i="2"/>
  <c r="AI64" i="2"/>
  <c r="AH65" i="2"/>
  <c r="C72" i="2"/>
  <c r="B73" i="2"/>
  <c r="AP63" i="2"/>
  <c r="AQ62" i="2"/>
  <c r="AA66" i="2"/>
  <c r="Z67" i="2"/>
  <c r="AH38" i="2"/>
  <c r="AI37" i="2"/>
  <c r="AT63" i="2" l="1"/>
  <c r="AU62" i="2"/>
  <c r="G72" i="2"/>
  <c r="F73" i="2"/>
  <c r="O70" i="2"/>
  <c r="N71" i="2"/>
  <c r="Z68" i="2"/>
  <c r="AA67" i="2"/>
  <c r="B74" i="2"/>
  <c r="C73" i="2"/>
  <c r="AE39" i="2"/>
  <c r="AD40" i="2"/>
  <c r="AH66" i="2"/>
  <c r="AI65" i="2"/>
  <c r="AM37" i="2"/>
  <c r="AL38" i="2"/>
  <c r="AH39" i="2"/>
  <c r="AI38" i="2"/>
  <c r="AQ63" i="2"/>
  <c r="AP64" i="2"/>
  <c r="R43" i="2"/>
  <c r="S43" i="2" s="1"/>
  <c r="S42" i="2"/>
  <c r="W68" i="2"/>
  <c r="V69" i="2"/>
  <c r="Z41" i="2"/>
  <c r="AA40" i="2"/>
  <c r="AL65" i="2"/>
  <c r="AM64" i="2"/>
  <c r="AD67" i="2"/>
  <c r="AE66" i="2"/>
  <c r="K71" i="2"/>
  <c r="J72" i="2"/>
  <c r="V42" i="2"/>
  <c r="W42" i="2" s="1"/>
  <c r="W41" i="2"/>
  <c r="AP37" i="2"/>
  <c r="AQ36" i="2"/>
  <c r="AU35" i="2"/>
  <c r="AT36" i="2"/>
  <c r="S69" i="2"/>
  <c r="R70" i="2"/>
  <c r="R71" i="2" l="1"/>
  <c r="S70" i="2"/>
  <c r="G73" i="2"/>
  <c r="F74" i="2"/>
  <c r="AP38" i="2"/>
  <c r="AQ37" i="2"/>
  <c r="AA68" i="2"/>
  <c r="Z69" i="2"/>
  <c r="AU36" i="2"/>
  <c r="AT37" i="2"/>
  <c r="O71" i="2"/>
  <c r="N72" i="2"/>
  <c r="J73" i="2"/>
  <c r="K72" i="2"/>
  <c r="W69" i="2"/>
  <c r="V70" i="2"/>
  <c r="AP65" i="2"/>
  <c r="AQ64" i="2"/>
  <c r="AM38" i="2"/>
  <c r="AL39" i="2"/>
  <c r="AD41" i="2"/>
  <c r="AE40" i="2"/>
  <c r="AL66" i="2"/>
  <c r="AM65" i="2"/>
  <c r="AD68" i="2"/>
  <c r="AE67" i="2"/>
  <c r="Z42" i="2"/>
  <c r="AA41" i="2"/>
  <c r="AH40" i="2"/>
  <c r="AI39" i="2"/>
  <c r="AI66" i="2"/>
  <c r="AH67" i="2"/>
  <c r="B75" i="2"/>
  <c r="C74" i="2"/>
  <c r="AT64" i="2"/>
  <c r="AU63" i="2"/>
  <c r="AH68" i="2" l="1"/>
  <c r="AI67" i="2"/>
  <c r="W70" i="2"/>
  <c r="V71" i="2"/>
  <c r="O72" i="2"/>
  <c r="N73" i="2"/>
  <c r="G74" i="2"/>
  <c r="F75" i="2"/>
  <c r="AT65" i="2"/>
  <c r="AU64" i="2"/>
  <c r="Z43" i="2"/>
  <c r="AA43" i="2" s="1"/>
  <c r="AA42" i="2"/>
  <c r="AL67" i="2"/>
  <c r="AM66" i="2"/>
  <c r="AU37" i="2"/>
  <c r="AT38" i="2"/>
  <c r="AM39" i="2"/>
  <c r="AL40" i="2"/>
  <c r="Z70" i="2"/>
  <c r="AA69" i="2"/>
  <c r="B76" i="2"/>
  <c r="C75" i="2"/>
  <c r="AH41" i="2"/>
  <c r="AI40" i="2"/>
  <c r="AD69" i="2"/>
  <c r="AE68" i="2"/>
  <c r="AD42" i="2"/>
  <c r="AE41" i="2"/>
  <c r="AP66" i="2"/>
  <c r="AQ65" i="2"/>
  <c r="K73" i="2"/>
  <c r="J74" i="2"/>
  <c r="AP39" i="2"/>
  <c r="AQ38" i="2"/>
  <c r="S71" i="2"/>
  <c r="R72" i="2"/>
  <c r="G75" i="2" l="1"/>
  <c r="F76" i="2"/>
  <c r="W71" i="2"/>
  <c r="V72" i="2"/>
  <c r="AL41" i="2"/>
  <c r="AM40" i="2"/>
  <c r="O73" i="2"/>
  <c r="N74" i="2"/>
  <c r="R73" i="2"/>
  <c r="S72" i="2"/>
  <c r="J75" i="2"/>
  <c r="K74" i="2"/>
  <c r="AU38" i="2"/>
  <c r="AT39" i="2"/>
  <c r="AE42" i="2"/>
  <c r="AD43" i="2"/>
  <c r="AE43" i="2" s="1"/>
  <c r="AH42" i="2"/>
  <c r="AI42" i="2" s="1"/>
  <c r="AI41" i="2"/>
  <c r="Z71" i="2"/>
  <c r="AA70" i="2"/>
  <c r="AP40" i="2"/>
  <c r="AQ39" i="2"/>
  <c r="AQ66" i="2"/>
  <c r="AP67" i="2"/>
  <c r="AE69" i="2"/>
  <c r="AD70" i="2"/>
  <c r="C76" i="2"/>
  <c r="B77" i="2"/>
  <c r="AM67" i="2"/>
  <c r="AL68" i="2"/>
  <c r="AT66" i="2"/>
  <c r="AU65" i="2"/>
  <c r="AH69" i="2"/>
  <c r="AI68" i="2"/>
  <c r="O74" i="2" l="1"/>
  <c r="N75" i="2"/>
  <c r="W72" i="2"/>
  <c r="V73" i="2"/>
  <c r="AT67" i="2"/>
  <c r="AU66" i="2"/>
  <c r="Z72" i="2"/>
  <c r="AA71" i="2"/>
  <c r="K75" i="2"/>
  <c r="J76" i="2"/>
  <c r="AM68" i="2"/>
  <c r="AL69" i="2"/>
  <c r="AE70" i="2"/>
  <c r="AD71" i="2"/>
  <c r="AU39" i="2"/>
  <c r="AT40" i="2"/>
  <c r="G76" i="2"/>
  <c r="F77" i="2"/>
  <c r="C77" i="2"/>
  <c r="B78" i="2"/>
  <c r="AQ67" i="2"/>
  <c r="AP68" i="2"/>
  <c r="AH70" i="2"/>
  <c r="AI69" i="2"/>
  <c r="AP41" i="2"/>
  <c r="AQ40" i="2"/>
  <c r="R74" i="2"/>
  <c r="S73" i="2"/>
  <c r="AL42" i="2"/>
  <c r="AM41" i="2"/>
  <c r="C78" i="2" l="1"/>
  <c r="B79" i="2"/>
  <c r="AT41" i="2"/>
  <c r="AU40" i="2"/>
  <c r="AM69" i="2"/>
  <c r="AL70" i="2"/>
  <c r="AA72" i="2"/>
  <c r="Z73" i="2"/>
  <c r="AP69" i="2"/>
  <c r="AQ68" i="2"/>
  <c r="G77" i="2"/>
  <c r="F78" i="2"/>
  <c r="AE71" i="2"/>
  <c r="AD72" i="2"/>
  <c r="J77" i="2"/>
  <c r="K76" i="2"/>
  <c r="O75" i="2"/>
  <c r="N76" i="2"/>
  <c r="W73" i="2"/>
  <c r="V74" i="2"/>
  <c r="R75" i="2"/>
  <c r="S74" i="2"/>
  <c r="AI70" i="2"/>
  <c r="AH71" i="2"/>
  <c r="AL43" i="2"/>
  <c r="AM43" i="2" s="1"/>
  <c r="AM42" i="2"/>
  <c r="AP42" i="2"/>
  <c r="AQ42" i="2" s="1"/>
  <c r="AQ41" i="2"/>
  <c r="AU67" i="2"/>
  <c r="AT68" i="2"/>
  <c r="J78" i="2" l="1"/>
  <c r="K77" i="2"/>
  <c r="AT42" i="2"/>
  <c r="AU41" i="2"/>
  <c r="AU68" i="2"/>
  <c r="AT69" i="2"/>
  <c r="O76" i="2"/>
  <c r="N77" i="2"/>
  <c r="AE72" i="2"/>
  <c r="AD73" i="2"/>
  <c r="AM70" i="2"/>
  <c r="AL71" i="2"/>
  <c r="C79" i="2"/>
  <c r="B80" i="2"/>
  <c r="AH72" i="2"/>
  <c r="AI71" i="2"/>
  <c r="W74" i="2"/>
  <c r="V75" i="2"/>
  <c r="G78" i="2"/>
  <c r="F79" i="2"/>
  <c r="G79" i="2" s="1"/>
  <c r="Z74" i="2"/>
  <c r="AA73" i="2"/>
  <c r="R76" i="2"/>
  <c r="S75" i="2"/>
  <c r="AP70" i="2"/>
  <c r="AQ69" i="2"/>
  <c r="AM71" i="2" l="1"/>
  <c r="AL72" i="2"/>
  <c r="O77" i="2"/>
  <c r="N78" i="2"/>
  <c r="R77" i="2"/>
  <c r="S76" i="2"/>
  <c r="AI72" i="2"/>
  <c r="AH73" i="2"/>
  <c r="AU42" i="2"/>
  <c r="AT43" i="2"/>
  <c r="AU43" i="2" s="1"/>
  <c r="W75" i="2"/>
  <c r="V76" i="2"/>
  <c r="B81" i="2"/>
  <c r="C80" i="2"/>
  <c r="AE73" i="2"/>
  <c r="AD74" i="2"/>
  <c r="AU69" i="2"/>
  <c r="AT70" i="2"/>
  <c r="AP71" i="2"/>
  <c r="AQ70" i="2"/>
  <c r="AA74" i="2"/>
  <c r="Z75" i="2"/>
  <c r="J79" i="2"/>
  <c r="K78" i="2"/>
  <c r="AM72" i="2" l="1"/>
  <c r="AL73" i="2"/>
  <c r="AE74" i="2"/>
  <c r="AD75" i="2"/>
  <c r="W76" i="2"/>
  <c r="V77" i="2"/>
  <c r="AH74" i="2"/>
  <c r="AI73" i="2"/>
  <c r="O78" i="2"/>
  <c r="N79" i="2"/>
  <c r="J80" i="2"/>
  <c r="K79" i="2"/>
  <c r="AP72" i="2"/>
  <c r="AQ71" i="2"/>
  <c r="Z76" i="2"/>
  <c r="AA75" i="2"/>
  <c r="AU70" i="2"/>
  <c r="AT71" i="2"/>
  <c r="C81" i="2"/>
  <c r="B82" i="2"/>
  <c r="C82" i="2" s="1"/>
  <c r="S77" i="2"/>
  <c r="R78" i="2"/>
  <c r="AU71" i="2" l="1"/>
  <c r="AT72" i="2"/>
  <c r="AE75" i="2"/>
  <c r="AD76" i="2"/>
  <c r="O79" i="2"/>
  <c r="N80" i="2"/>
  <c r="W77" i="2"/>
  <c r="V78" i="2"/>
  <c r="AM73" i="2"/>
  <c r="AL74" i="2"/>
  <c r="Z77" i="2"/>
  <c r="AA76" i="2"/>
  <c r="K80" i="2"/>
  <c r="J81" i="2"/>
  <c r="AH75" i="2"/>
  <c r="AI74" i="2"/>
  <c r="S78" i="2"/>
  <c r="R79" i="2"/>
  <c r="AP73" i="2"/>
  <c r="AQ72" i="2"/>
  <c r="W78" i="2" l="1"/>
  <c r="V79" i="2"/>
  <c r="AE76" i="2"/>
  <c r="AD77" i="2"/>
  <c r="AQ73" i="2"/>
  <c r="AP74" i="2"/>
  <c r="AH76" i="2"/>
  <c r="AI75" i="2"/>
  <c r="Z78" i="2"/>
  <c r="AA77" i="2"/>
  <c r="R80" i="2"/>
  <c r="S79" i="2"/>
  <c r="J82" i="2"/>
  <c r="K82" i="2" s="1"/>
  <c r="K81" i="2"/>
  <c r="AM74" i="2"/>
  <c r="AL75" i="2"/>
  <c r="N81" i="2"/>
  <c r="O81" i="2" s="1"/>
  <c r="O80" i="2"/>
  <c r="AU72" i="2"/>
  <c r="AT73" i="2"/>
  <c r="AU73" i="2" l="1"/>
  <c r="AT74" i="2"/>
  <c r="AE77" i="2"/>
  <c r="AD78" i="2"/>
  <c r="S80" i="2"/>
  <c r="R81" i="2"/>
  <c r="AI76" i="2"/>
  <c r="AH77" i="2"/>
  <c r="AP75" i="2"/>
  <c r="AQ74" i="2"/>
  <c r="W79" i="2"/>
  <c r="V80" i="2"/>
  <c r="AM75" i="2"/>
  <c r="AL76" i="2"/>
  <c r="Z79" i="2"/>
  <c r="AA78" i="2"/>
  <c r="R82" i="2" l="1"/>
  <c r="S82" i="2" s="1"/>
  <c r="S81" i="2"/>
  <c r="AU74" i="2"/>
  <c r="AT75" i="2"/>
  <c r="V81" i="2"/>
  <c r="W81" i="2" s="1"/>
  <c r="W80" i="2"/>
  <c r="AI77" i="2"/>
  <c r="AH78" i="2"/>
  <c r="AE78" i="2"/>
  <c r="AD79" i="2"/>
  <c r="Z80" i="2"/>
  <c r="AA79" i="2"/>
  <c r="AM76" i="2"/>
  <c r="AL77" i="2"/>
  <c r="AP76" i="2"/>
  <c r="AQ75" i="2"/>
  <c r="AP77" i="2" l="1"/>
  <c r="AQ76" i="2"/>
  <c r="AI78" i="2"/>
  <c r="AH79" i="2"/>
  <c r="AU75" i="2"/>
  <c r="AT76" i="2"/>
  <c r="AA80" i="2"/>
  <c r="Z81" i="2"/>
  <c r="AM77" i="2"/>
  <c r="AL78" i="2"/>
  <c r="AE79" i="2"/>
  <c r="AD80" i="2"/>
  <c r="AD81" i="2" l="1"/>
  <c r="AE80" i="2"/>
  <c r="Z82" i="2"/>
  <c r="AA82" i="2" s="1"/>
  <c r="AA81" i="2"/>
  <c r="AH80" i="2"/>
  <c r="AI79" i="2"/>
  <c r="AM78" i="2"/>
  <c r="AL79" i="2"/>
  <c r="AU76" i="2"/>
  <c r="AT77" i="2"/>
  <c r="AP78" i="2"/>
  <c r="AQ77" i="2"/>
  <c r="AP79" i="2" l="1"/>
  <c r="AQ78" i="2"/>
  <c r="AU77" i="2"/>
  <c r="AT78" i="2"/>
  <c r="AM79" i="2"/>
  <c r="AL80" i="2"/>
  <c r="AI80" i="2"/>
  <c r="AH81" i="2"/>
  <c r="AI81" i="2" s="1"/>
  <c r="AE81" i="2"/>
  <c r="AD82" i="2"/>
  <c r="AE82" i="2" s="1"/>
  <c r="AU78" i="2" l="1"/>
  <c r="AT79" i="2"/>
  <c r="AL81" i="2"/>
  <c r="AM80" i="2"/>
  <c r="AP80" i="2"/>
  <c r="AQ79" i="2"/>
  <c r="AQ80" i="2" l="1"/>
  <c r="AP81" i="2"/>
  <c r="AQ81" i="2" s="1"/>
  <c r="AM81" i="2"/>
  <c r="AL82" i="2"/>
  <c r="AM82" i="2" s="1"/>
  <c r="AU79" i="2"/>
  <c r="AT80" i="2"/>
  <c r="AT81" i="2" l="1"/>
  <c r="AU80" i="2"/>
  <c r="AU81" i="2" l="1"/>
  <c r="AT82" i="2"/>
  <c r="AU82" i="2" s="1"/>
</calcChain>
</file>

<file path=xl/sharedStrings.xml><?xml version="1.0" encoding="utf-8"?>
<sst xmlns="http://schemas.openxmlformats.org/spreadsheetml/2006/main" count="100" uniqueCount="42">
  <si>
    <t>Lot n° :</t>
  </si>
  <si>
    <t>Affaire n° :</t>
  </si>
  <si>
    <t>Janvier</t>
  </si>
  <si>
    <t>HE</t>
  </si>
  <si>
    <t>HC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</si>
  <si>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</si>
  <si>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</si>
  <si>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</si>
  <si>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</si>
  <si>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</si>
  <si>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</si>
  <si>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</si>
  <si>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</si>
  <si>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</si>
  <si>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</si>
  <si>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</si>
  <si>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Formation en centre</t>
  </si>
  <si>
    <t>Nombre d'heures</t>
  </si>
  <si>
    <t>Nombre de jours</t>
  </si>
  <si>
    <t>Moyenne nombre d'heures / jour</t>
  </si>
  <si>
    <t>Offre</t>
  </si>
  <si>
    <t>Total</t>
  </si>
  <si>
    <t>Formation en entreprise</t>
  </si>
  <si>
    <t>Intitulé du lot :</t>
  </si>
  <si>
    <t>Légende :</t>
  </si>
  <si>
    <r>
      <t>Période en centre</t>
    </r>
    <r>
      <rPr>
        <b/>
        <sz val="11"/>
        <color theme="1"/>
        <rFont val="Calibri"/>
        <family val="2"/>
        <scheme val="minor"/>
      </rPr>
      <t xml:space="preserve"> :</t>
    </r>
  </si>
  <si>
    <r>
      <t>Période en entreprise</t>
    </r>
    <r>
      <rPr>
        <b/>
        <sz val="11"/>
        <color theme="1"/>
        <rFont val="Calibri"/>
        <family val="2"/>
        <scheme val="minor"/>
      </rPr>
      <t xml:space="preserve"> :</t>
    </r>
  </si>
  <si>
    <t>Bassin ou territoire</t>
  </si>
  <si>
    <t>Dates de l'action :</t>
  </si>
  <si>
    <t>N° marché :</t>
  </si>
  <si>
    <r>
      <t xml:space="preserve">Organisme </t>
    </r>
    <r>
      <rPr>
        <b/>
        <sz val="11"/>
        <color theme="1"/>
        <rFont val="Calibri"/>
        <family val="2"/>
        <scheme val="minor"/>
      </rPr>
      <t xml:space="preserve"> :</t>
    </r>
  </si>
  <si>
    <t>volume horaire compatible avec le cadre réponse technique de l'action</t>
  </si>
  <si>
    <r>
      <rPr>
        <b/>
        <sz val="11"/>
        <color theme="1"/>
        <rFont val="Calibri"/>
        <family val="2"/>
        <scheme val="minor"/>
      </rPr>
      <t>HC</t>
    </r>
    <r>
      <rPr>
        <sz val="11"/>
        <color theme="1"/>
        <rFont val="Calibri"/>
        <family val="2"/>
        <scheme val="minor"/>
      </rPr>
      <t xml:space="preserve"> : </t>
    </r>
  </si>
  <si>
    <t>Nombre d'heures en Centre</t>
  </si>
  <si>
    <r>
      <rPr>
        <b/>
        <sz val="11"/>
        <color theme="1"/>
        <rFont val="Calibri"/>
        <family val="2"/>
        <scheme val="minor"/>
      </rPr>
      <t>HE</t>
    </r>
    <r>
      <rPr>
        <sz val="11"/>
        <color theme="1"/>
        <rFont val="Calibri"/>
        <family val="2"/>
        <scheme val="minor"/>
      </rPr>
      <t xml:space="preserve"> : </t>
    </r>
  </si>
  <si>
    <t>Nombre d'heure en Entreprise</t>
  </si>
  <si>
    <t>Calendrier prévisionnel 2025/2026</t>
  </si>
  <si>
    <t>CFPPA de la Haute-Marne</t>
  </si>
  <si>
    <t>du 6 septembre 2024 au 26 juin 2025</t>
  </si>
  <si>
    <t>1120h</t>
  </si>
  <si>
    <t>280h</t>
  </si>
  <si>
    <t>BP Responsable d'Entreprise Agricole Osiériculture Vannerie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</si>
</sst>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"/>
    <numFmt numFmtId="165" formatCode="mmm"/>
    <numFmt numFmtId="166" formatCode="#,##0.00;;\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Palatino"/>
      <family val="1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theme="0" tint="-0.14999847407452621"/>
      </top>
      <bottom style="dashed">
        <color theme="0" tint="-0.14999847407452621"/>
      </bottom>
      <diagonal/>
    </border>
    <border>
      <left/>
      <right/>
      <top style="thin">
        <color indexed="64"/>
      </top>
      <bottom style="dashed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14999847407452621"/>
      </bottom>
      <diagonal/>
    </border>
    <border>
      <left/>
      <right style="thin">
        <color indexed="64"/>
      </right>
      <top style="dashed">
        <color theme="0" tint="-0.14999847407452621"/>
      </top>
      <bottom style="dashed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dashed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7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1" fillId="5" borderId="25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26" xfId="0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4" fontId="2" fillId="4" borderId="2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8" fillId="5" borderId="20" xfId="0" applyFont="1" applyFill="1" applyBorder="1"/>
    <xf numFmtId="0" fontId="8" fillId="5" borderId="0" xfId="0" applyFont="1" applyFill="1"/>
    <xf numFmtId="0" fontId="8" fillId="5" borderId="19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5" borderId="0" xfId="0" applyFont="1" applyFill="1" applyAlignment="1">
      <alignment vertical="center"/>
    </xf>
    <xf numFmtId="0" fontId="3" fillId="0" borderId="0" xfId="0" applyFont="1" applyAlignment="1">
      <alignment vertical="top" wrapText="1"/>
    </xf>
    <xf numFmtId="0" fontId="3" fillId="11" borderId="0" xfId="0" applyFont="1" applyFill="1" applyAlignment="1">
      <alignment vertical="top" wrapText="1"/>
    </xf>
    <xf numFmtId="164" fontId="11" fillId="2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" fillId="5" borderId="18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14" fontId="1" fillId="0" borderId="21" xfId="0" applyNumberFormat="1" applyFont="1" applyBorder="1" applyAlignment="1" applyProtection="1">
      <alignment horizontal="left"/>
      <protection locked="0"/>
    </xf>
    <xf numFmtId="164" fontId="11" fillId="2" borderId="34" xfId="0" applyNumberFormat="1" applyFont="1" applyFill="1" applyBorder="1" applyAlignment="1">
      <alignment horizontal="center"/>
    </xf>
    <xf numFmtId="164" fontId="2" fillId="4" borderId="31" xfId="0" applyNumberFormat="1" applyFont="1" applyFill="1" applyBorder="1" applyAlignment="1">
      <alignment horizontal="center"/>
    </xf>
    <xf numFmtId="0" fontId="0" fillId="3" borderId="29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1" fillId="5" borderId="17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left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5" borderId="18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14" fontId="1" fillId="0" borderId="21" xfId="0" applyNumberFormat="1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5" borderId="18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166" fontId="1" fillId="11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9" borderId="1" xfId="0" applyNumberFormat="1" applyFont="1" applyFill="1" applyBorder="1" applyAlignment="1">
      <alignment horizontal="center" vertical="center"/>
    </xf>
    <xf numFmtId="166" fontId="1" fillId="1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</cellXfs>
  <cellStyles count="3">
    <cellStyle name="Euro" xfId="2" xr:uid="{00000000-0005-0000-0000-000000000000}"/>
    <cellStyle name="Normal" xfId="0" builtinId="0"/>
    <cellStyle name="Normal 3" xfId="1" xr:uid="{00000000-0005-0000-0000-000002000000}"/>
  </cellStyles>
  <dxfs count="10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numFmt numFmtId="167" formatCode="0;;"/>
    </dxf>
    <dxf>
      <numFmt numFmtId="167" formatCode="0;;"/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99CC00"/>
      <color rgb="FFFFFF66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randes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1</xdr:row>
      <xdr:rowOff>0</xdr:rowOff>
    </xdr:from>
    <xdr:to>
      <xdr:col>48</xdr:col>
      <xdr:colOff>175260</xdr:colOff>
      <xdr:row>1</xdr:row>
      <xdr:rowOff>601980</xdr:rowOff>
    </xdr:to>
    <xdr:pic>
      <xdr:nvPicPr>
        <xdr:cNvPr id="4" name="Image 3" descr="cid:image001.png@01D921B8.DF39B36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99060"/>
          <a:ext cx="28498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100"/>
  <sheetViews>
    <sheetView tabSelected="1" topLeftCell="A55" zoomScale="90" zoomScaleNormal="90" workbookViewId="0">
      <selection activeCell="H73" sqref="H73:H78"/>
    </sheetView>
  </sheetViews>
  <sheetFormatPr baseColWidth="10" defaultColWidth="4.28515625" defaultRowHeight="15"/>
  <cols>
    <col min="1" max="1" width="2.140625" customWidth="1"/>
    <col min="2" max="3" width="4.28515625" style="1"/>
    <col min="4" max="4" width="4.140625" style="1" customWidth="1"/>
    <col min="5" max="5" width="4.28515625" style="1" customWidth="1"/>
    <col min="6" max="6" width="3.85546875" customWidth="1"/>
  </cols>
  <sheetData>
    <row r="1" spans="2:49" ht="8.25" customHeight="1"/>
    <row r="2" spans="2:49" ht="57" customHeight="1">
      <c r="B2" s="49" t="s">
        <v>36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4" spans="2:49" s="2" customFormat="1">
      <c r="B4" s="50" t="s">
        <v>30</v>
      </c>
      <c r="C4" s="51"/>
      <c r="D4" s="51"/>
      <c r="E4" s="51"/>
      <c r="F4" s="51"/>
      <c r="G4" s="52" t="s">
        <v>37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50" t="s">
        <v>1</v>
      </c>
      <c r="AA4" s="51"/>
      <c r="AB4" s="51"/>
      <c r="AC4" s="51"/>
      <c r="AD4" s="25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3"/>
    </row>
    <row r="5" spans="2:49" s="2" customFormat="1">
      <c r="B5" s="54" t="s">
        <v>28</v>
      </c>
      <c r="C5" s="55"/>
      <c r="D5" s="55"/>
      <c r="E5" s="55"/>
      <c r="F5" s="55"/>
      <c r="G5" s="56" t="s">
        <v>38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  <c r="Z5" s="54" t="s">
        <v>0</v>
      </c>
      <c r="AA5" s="55"/>
      <c r="AB5" s="55"/>
      <c r="AC5" s="55"/>
      <c r="AD5" s="26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8"/>
    </row>
    <row r="6" spans="2:49" s="2" customFormat="1">
      <c r="B6" s="35"/>
      <c r="C6" s="36"/>
      <c r="D6" s="36"/>
      <c r="E6" s="36"/>
      <c r="F6" s="36"/>
      <c r="G6" s="39" t="s">
        <v>41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  <c r="Z6" s="35" t="s">
        <v>29</v>
      </c>
      <c r="AA6" s="36"/>
      <c r="AB6" s="36"/>
      <c r="AC6" s="36"/>
      <c r="AD6" s="26"/>
      <c r="AE6" s="57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60"/>
    </row>
    <row r="7" spans="2:49" s="2" customFormat="1" ht="27.6" customHeight="1">
      <c r="B7" s="54" t="s">
        <v>25</v>
      </c>
      <c r="C7" s="55"/>
      <c r="D7" s="55"/>
      <c r="E7" s="55"/>
      <c r="F7" s="55"/>
      <c r="G7" s="57" t="s">
        <v>39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8"/>
      <c r="Z7" s="61" t="s">
        <v>23</v>
      </c>
      <c r="AA7" s="62"/>
      <c r="AB7" s="62"/>
      <c r="AC7" s="62"/>
      <c r="AD7" s="30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4"/>
    </row>
    <row r="8" spans="2:49" s="2" customFormat="1">
      <c r="B8" s="13" t="s">
        <v>26</v>
      </c>
      <c r="C8" s="14"/>
      <c r="D8" s="14"/>
      <c r="E8" s="14"/>
      <c r="F8" s="14"/>
      <c r="G8" s="45" t="s">
        <v>40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13" t="s">
        <v>27</v>
      </c>
      <c r="AA8" s="14"/>
      <c r="AB8" s="14"/>
      <c r="AC8" s="14"/>
      <c r="AD8" s="2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8"/>
    </row>
    <row r="9" spans="2:49" ht="15.75" thickBot="1"/>
    <row r="10" spans="2:49" ht="21.75" thickBot="1">
      <c r="B10" s="65">
        <v>2025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7"/>
    </row>
    <row r="11" spans="2:49" s="3" customFormat="1" ht="15.75" thickBot="1">
      <c r="B11" s="68" t="s">
        <v>2</v>
      </c>
      <c r="C11" s="69"/>
      <c r="D11" s="69"/>
      <c r="E11" s="70"/>
      <c r="F11" s="68" t="s">
        <v>5</v>
      </c>
      <c r="G11" s="69"/>
      <c r="H11" s="69"/>
      <c r="I11" s="70"/>
      <c r="J11" s="68" t="s">
        <v>6</v>
      </c>
      <c r="K11" s="69"/>
      <c r="L11" s="69"/>
      <c r="M11" s="70"/>
      <c r="N11" s="68" t="s">
        <v>7</v>
      </c>
      <c r="O11" s="69"/>
      <c r="P11" s="69"/>
      <c r="Q11" s="70"/>
      <c r="R11" s="68" t="s">
        <v>8</v>
      </c>
      <c r="S11" s="69"/>
      <c r="T11" s="69"/>
      <c r="U11" s="70"/>
      <c r="V11" s="68" t="s">
        <v>9</v>
      </c>
      <c r="W11" s="69"/>
      <c r="X11" s="69"/>
      <c r="Y11" s="70"/>
      <c r="Z11" s="68" t="s">
        <v>10</v>
      </c>
      <c r="AA11" s="69"/>
      <c r="AB11" s="69"/>
      <c r="AC11" s="70"/>
      <c r="AD11" s="68" t="s">
        <v>11</v>
      </c>
      <c r="AE11" s="69"/>
      <c r="AF11" s="69"/>
      <c r="AG11" s="70"/>
      <c r="AH11" s="68" t="s">
        <v>12</v>
      </c>
      <c r="AI11" s="69"/>
      <c r="AJ11" s="69"/>
      <c r="AK11" s="70"/>
      <c r="AL11" s="68" t="s">
        <v>13</v>
      </c>
      <c r="AM11" s="69"/>
      <c r="AN11" s="69"/>
      <c r="AO11" s="70"/>
      <c r="AP11" s="68" t="s">
        <v>14</v>
      </c>
      <c r="AQ11" s="69"/>
      <c r="AR11" s="69"/>
      <c r="AS11" s="70"/>
      <c r="AT11" s="68" t="s">
        <v>15</v>
      </c>
      <c r="AU11" s="69"/>
      <c r="AV11" s="69"/>
      <c r="AW11" s="70"/>
    </row>
    <row r="12" spans="2:49" s="3" customFormat="1">
      <c r="B12" s="5"/>
      <c r="C12" s="6"/>
      <c r="D12" s="7" t="s">
        <v>4</v>
      </c>
      <c r="E12" s="8" t="s">
        <v>3</v>
      </c>
      <c r="F12" s="5"/>
      <c r="G12" s="6"/>
      <c r="H12" s="7" t="s">
        <v>4</v>
      </c>
      <c r="I12" s="8" t="s">
        <v>3</v>
      </c>
      <c r="J12" s="5"/>
      <c r="K12" s="6"/>
      <c r="L12" s="7" t="s">
        <v>4</v>
      </c>
      <c r="M12" s="8" t="s">
        <v>3</v>
      </c>
      <c r="N12" s="5"/>
      <c r="O12" s="6"/>
      <c r="P12" s="7" t="s">
        <v>4</v>
      </c>
      <c r="Q12" s="8" t="s">
        <v>3</v>
      </c>
      <c r="R12" s="5"/>
      <c r="S12" s="6"/>
      <c r="T12" s="7" t="s">
        <v>4</v>
      </c>
      <c r="U12" s="8" t="s">
        <v>3</v>
      </c>
      <c r="V12" s="5"/>
      <c r="W12" s="6"/>
      <c r="X12" s="7" t="s">
        <v>4</v>
      </c>
      <c r="Y12" s="8" t="s">
        <v>3</v>
      </c>
      <c r="Z12" s="5"/>
      <c r="AA12" s="6"/>
      <c r="AB12" s="7" t="s">
        <v>4</v>
      </c>
      <c r="AC12" s="8" t="s">
        <v>3</v>
      </c>
      <c r="AD12" s="5"/>
      <c r="AE12" s="6"/>
      <c r="AF12" s="7" t="s">
        <v>4</v>
      </c>
      <c r="AG12" s="8" t="s">
        <v>3</v>
      </c>
      <c r="AH12" s="5"/>
      <c r="AI12" s="6"/>
      <c r="AJ12" s="7" t="s">
        <v>4</v>
      </c>
      <c r="AK12" s="8" t="s">
        <v>3</v>
      </c>
      <c r="AL12" s="5"/>
      <c r="AM12" s="6"/>
      <c r="AN12" s="7" t="s">
        <v>4</v>
      </c>
      <c r="AO12" s="8" t="s">
        <v>3</v>
      </c>
      <c r="AP12" s="5"/>
      <c r="AQ12" s="6"/>
      <c r="AR12" s="7" t="s">
        <v>4</v>
      </c>
      <c r="AS12" s="8" t="s">
        <v>3</v>
      </c>
      <c r="AT12" s="5"/>
      <c r="AU12" s="6"/>
      <c r="AV12" s="7" t="s">
        <v>4</v>
      </c>
      <c r="AW12" s="8" t="s">
        <v>3</v>
      </c>
    </row>
    <row r="13" spans="2:49">
      <c r="B13" s="22">
        <v>45658</v>
      </c>
      <c r="C13" s="23" t="str">
        <f>UPPER(LEFT(TEXT(B13,"jjj"),1))</f>
        <v>M</v>
      </c>
      <c r="D13" s="18"/>
      <c r="E13" s="19"/>
      <c r="F13" s="9">
        <f>EDATE(B13,1)</f>
        <v>45689</v>
      </c>
      <c r="G13" s="10" t="str">
        <f>UPPER(LEFT(TEXT(F13,"jjj"),1))</f>
        <v>S</v>
      </c>
      <c r="H13" s="18"/>
      <c r="I13" s="19"/>
      <c r="J13" s="9">
        <f>EDATE(F13,1)</f>
        <v>45717</v>
      </c>
      <c r="K13" s="10" t="str">
        <f>UPPER(LEFT(TEXT(J13,"jjj"),1))</f>
        <v>S</v>
      </c>
      <c r="L13" s="18"/>
      <c r="M13" s="19"/>
      <c r="N13" s="40">
        <f t="shared" ref="N13" si="0">EDATE(J13,1)</f>
        <v>45748</v>
      </c>
      <c r="O13" s="10" t="str">
        <f t="shared" ref="O13:W28" si="1">UPPER(LEFT(TEXT(N13,"jjj"),1))</f>
        <v>M</v>
      </c>
      <c r="P13" s="18"/>
      <c r="Q13" s="19"/>
      <c r="R13" s="22">
        <f t="shared" ref="R13" si="2">EDATE(N13,1)</f>
        <v>45778</v>
      </c>
      <c r="S13" s="23" t="str">
        <f t="shared" ref="S13" si="3">UPPER(LEFT(TEXT(R13,"jjj"),1))</f>
        <v>J</v>
      </c>
      <c r="T13" s="18"/>
      <c r="U13" s="19"/>
      <c r="V13" s="9">
        <f t="shared" ref="V13" si="4">EDATE(R13,1)</f>
        <v>45809</v>
      </c>
      <c r="W13" s="10" t="str">
        <f t="shared" ref="W13" si="5">UPPER(LEFT(TEXT(V13,"jjj"),1))</f>
        <v>D</v>
      </c>
      <c r="X13" s="18"/>
      <c r="Y13" s="19"/>
      <c r="Z13" s="9">
        <f t="shared" ref="Z13" si="6">EDATE(V13,1)</f>
        <v>45839</v>
      </c>
      <c r="AA13" s="10" t="str">
        <f t="shared" ref="AA13:AA43" si="7">UPPER(LEFT(TEXT(Z13,"jjj"),1))</f>
        <v>M</v>
      </c>
      <c r="AB13" s="18"/>
      <c r="AC13" s="19"/>
      <c r="AD13" s="9">
        <f>EDATE(Z13,1)</f>
        <v>45870</v>
      </c>
      <c r="AE13" s="10" t="str">
        <f t="shared" ref="AE13:AI28" si="8">UPPER(LEFT(TEXT(AD13,"jjj"),1))</f>
        <v>V</v>
      </c>
      <c r="AF13" s="18"/>
      <c r="AG13" s="19"/>
      <c r="AH13" s="9">
        <f t="shared" ref="AH13" si="9">EDATE(AD13,1)</f>
        <v>45901</v>
      </c>
      <c r="AI13" s="10" t="str">
        <f t="shared" ref="AI13" si="10">UPPER(LEFT(TEXT(AH13,"jjj"),1))</f>
        <v>L</v>
      </c>
      <c r="AJ13" s="18">
        <v>6</v>
      </c>
      <c r="AK13" s="19"/>
      <c r="AL13" s="9">
        <f t="shared" ref="AL13" si="11">EDATE(AH13,1)</f>
        <v>45931</v>
      </c>
      <c r="AM13" s="10" t="str">
        <f t="shared" ref="AM13:AM43" si="12">UPPER(LEFT(TEXT(AL13,"jjj"),1))</f>
        <v>M</v>
      </c>
      <c r="AN13" s="18">
        <v>8</v>
      </c>
      <c r="AO13" s="19"/>
      <c r="AP13" s="22">
        <f t="shared" ref="AP13" si="13">EDATE(AL13,1)</f>
        <v>45962</v>
      </c>
      <c r="AQ13" s="23" t="str">
        <f t="shared" ref="AQ13:AQ42" si="14">UPPER(LEFT(TEXT(AP13,"jjj"),1))</f>
        <v>S</v>
      </c>
      <c r="AR13" s="18"/>
      <c r="AS13" s="19"/>
      <c r="AT13" s="9">
        <f t="shared" ref="AT13" si="15">EDATE(AP13,1)</f>
        <v>45992</v>
      </c>
      <c r="AU13" s="10" t="str">
        <f t="shared" ref="AU13:AU43" si="16">UPPER(LEFT(TEXT(AT13,"jjj"),1))</f>
        <v>L</v>
      </c>
      <c r="AV13" s="18"/>
      <c r="AW13" s="19">
        <v>8</v>
      </c>
    </row>
    <row r="14" spans="2:49">
      <c r="B14" s="9">
        <f>B13+1</f>
        <v>45659</v>
      </c>
      <c r="C14" s="10" t="str">
        <f t="shared" ref="C14:C43" si="17">UPPER(LEFT(TEXT(B14,"jjj"),1))</f>
        <v>J</v>
      </c>
      <c r="D14" s="18"/>
      <c r="E14" s="19"/>
      <c r="F14" s="9">
        <f t="shared" ref="F14:F40" si="18">F13+1</f>
        <v>45690</v>
      </c>
      <c r="G14" s="10" t="str">
        <f t="shared" ref="G14:G43" si="19">UPPER(LEFT(TEXT(F14,"jjj"),1))</f>
        <v>D</v>
      </c>
      <c r="H14" s="18"/>
      <c r="I14" s="19"/>
      <c r="J14" s="9">
        <f t="shared" ref="J14:J43" si="20">J13+1</f>
        <v>45718</v>
      </c>
      <c r="K14" s="10" t="str">
        <f t="shared" ref="K14:K43" si="21">UPPER(LEFT(TEXT(J14,"jjj"),1))</f>
        <v>D</v>
      </c>
      <c r="L14" s="18"/>
      <c r="M14" s="19"/>
      <c r="N14" s="40">
        <f t="shared" ref="N14:N42" si="22">N13+1</f>
        <v>45749</v>
      </c>
      <c r="O14" s="10" t="str">
        <f t="shared" si="1"/>
        <v>M</v>
      </c>
      <c r="P14" s="18"/>
      <c r="Q14" s="19"/>
      <c r="R14" s="9">
        <f t="shared" ref="R14:R43" si="23">R13+1</f>
        <v>45779</v>
      </c>
      <c r="S14" s="10" t="str">
        <f t="shared" si="1"/>
        <v>V</v>
      </c>
      <c r="T14" s="18"/>
      <c r="U14" s="19"/>
      <c r="V14" s="9">
        <f t="shared" ref="V14:V42" si="24">V13+1</f>
        <v>45810</v>
      </c>
      <c r="W14" s="10" t="str">
        <f t="shared" si="1"/>
        <v>L</v>
      </c>
      <c r="X14" s="18"/>
      <c r="Y14" s="19"/>
      <c r="Z14" s="9">
        <f t="shared" ref="Z14:Z43" si="25">Z13+1</f>
        <v>45840</v>
      </c>
      <c r="AA14" s="10" t="str">
        <f t="shared" si="7"/>
        <v>M</v>
      </c>
      <c r="AB14" s="18"/>
      <c r="AC14" s="19"/>
      <c r="AD14" s="9">
        <f t="shared" ref="AD14:AD43" si="26">AD13+1</f>
        <v>45871</v>
      </c>
      <c r="AE14" s="10" t="str">
        <f t="shared" si="8"/>
        <v>S</v>
      </c>
      <c r="AF14" s="18"/>
      <c r="AG14" s="19"/>
      <c r="AH14" s="9">
        <f t="shared" ref="AH14:AH42" si="27">AH13+1</f>
        <v>45902</v>
      </c>
      <c r="AI14" s="10" t="str">
        <f t="shared" si="8"/>
        <v>M</v>
      </c>
      <c r="AJ14" s="18">
        <v>8</v>
      </c>
      <c r="AK14" s="19"/>
      <c r="AL14" s="9">
        <f t="shared" ref="AL14:AL43" si="28">AL13+1</f>
        <v>45932</v>
      </c>
      <c r="AM14" s="10" t="str">
        <f t="shared" si="12"/>
        <v>J</v>
      </c>
      <c r="AN14" s="18">
        <v>8</v>
      </c>
      <c r="AO14" s="19"/>
      <c r="AP14" s="9">
        <f t="shared" ref="AP14:AP42" si="29">AP13+1</f>
        <v>45963</v>
      </c>
      <c r="AQ14" s="10" t="str">
        <f t="shared" si="14"/>
        <v>D</v>
      </c>
      <c r="AR14" s="18"/>
      <c r="AS14" s="19"/>
      <c r="AT14" s="9">
        <f t="shared" ref="AT14:AT43" si="30">AT13+1</f>
        <v>45993</v>
      </c>
      <c r="AU14" s="10" t="str">
        <f t="shared" si="16"/>
        <v>M</v>
      </c>
      <c r="AV14" s="18"/>
      <c r="AW14" s="19">
        <v>8</v>
      </c>
    </row>
    <row r="15" spans="2:49">
      <c r="B15" s="9">
        <f t="shared" ref="B15:B43" si="31">B14+1</f>
        <v>45660</v>
      </c>
      <c r="C15" s="10" t="str">
        <f t="shared" si="17"/>
        <v>V</v>
      </c>
      <c r="D15" s="18"/>
      <c r="E15" s="19"/>
      <c r="F15" s="9">
        <f t="shared" si="18"/>
        <v>45691</v>
      </c>
      <c r="G15" s="10" t="str">
        <f t="shared" si="19"/>
        <v>L</v>
      </c>
      <c r="H15" s="18"/>
      <c r="I15" s="19"/>
      <c r="J15" s="9">
        <f t="shared" si="20"/>
        <v>45719</v>
      </c>
      <c r="K15" s="10" t="str">
        <f t="shared" si="21"/>
        <v>L</v>
      </c>
      <c r="L15" s="18"/>
      <c r="M15" s="19"/>
      <c r="N15" s="9">
        <f t="shared" si="22"/>
        <v>45750</v>
      </c>
      <c r="O15" s="10" t="str">
        <f t="shared" si="1"/>
        <v>J</v>
      </c>
      <c r="P15" s="18"/>
      <c r="Q15" s="19"/>
      <c r="R15" s="9">
        <f t="shared" si="23"/>
        <v>45780</v>
      </c>
      <c r="S15" s="10" t="str">
        <f t="shared" si="1"/>
        <v>S</v>
      </c>
      <c r="T15" s="18"/>
      <c r="U15" s="19"/>
      <c r="V15" s="9">
        <f t="shared" si="24"/>
        <v>45811</v>
      </c>
      <c r="W15" s="10" t="str">
        <f t="shared" si="1"/>
        <v>M</v>
      </c>
      <c r="X15" s="18"/>
      <c r="Y15" s="19"/>
      <c r="Z15" s="9">
        <f t="shared" si="25"/>
        <v>45841</v>
      </c>
      <c r="AA15" s="10" t="str">
        <f t="shared" si="7"/>
        <v>J</v>
      </c>
      <c r="AB15" s="18"/>
      <c r="AC15" s="19"/>
      <c r="AD15" s="9">
        <f t="shared" si="26"/>
        <v>45872</v>
      </c>
      <c r="AE15" s="10" t="str">
        <f t="shared" si="8"/>
        <v>D</v>
      </c>
      <c r="AF15" s="18"/>
      <c r="AG15" s="19"/>
      <c r="AH15" s="9">
        <f t="shared" si="27"/>
        <v>45903</v>
      </c>
      <c r="AI15" s="10" t="str">
        <f t="shared" si="8"/>
        <v>M</v>
      </c>
      <c r="AJ15" s="18">
        <v>8</v>
      </c>
      <c r="AK15" s="19"/>
      <c r="AL15" s="9">
        <f t="shared" si="28"/>
        <v>45933</v>
      </c>
      <c r="AM15" s="10" t="str">
        <f t="shared" si="12"/>
        <v>V</v>
      </c>
      <c r="AN15" s="18">
        <v>3</v>
      </c>
      <c r="AO15" s="19"/>
      <c r="AP15" s="9">
        <f t="shared" si="29"/>
        <v>45964</v>
      </c>
      <c r="AQ15" s="10" t="str">
        <f t="shared" si="14"/>
        <v>L</v>
      </c>
      <c r="AR15" s="18">
        <v>8</v>
      </c>
      <c r="AS15" s="19"/>
      <c r="AT15" s="9">
        <f t="shared" si="30"/>
        <v>45994</v>
      </c>
      <c r="AU15" s="10" t="str">
        <f t="shared" si="16"/>
        <v>M</v>
      </c>
      <c r="AV15" s="18"/>
      <c r="AW15" s="19">
        <v>8</v>
      </c>
    </row>
    <row r="16" spans="2:49">
      <c r="B16" s="9">
        <f t="shared" si="31"/>
        <v>45661</v>
      </c>
      <c r="C16" s="10" t="str">
        <f t="shared" si="17"/>
        <v>S</v>
      </c>
      <c r="D16" s="18"/>
      <c r="E16" s="19"/>
      <c r="F16" s="9">
        <f t="shared" si="18"/>
        <v>45692</v>
      </c>
      <c r="G16" s="10" t="str">
        <f t="shared" si="19"/>
        <v>M</v>
      </c>
      <c r="H16" s="18"/>
      <c r="I16" s="19"/>
      <c r="J16" s="9">
        <f t="shared" si="20"/>
        <v>45720</v>
      </c>
      <c r="K16" s="10" t="str">
        <f t="shared" si="21"/>
        <v>M</v>
      </c>
      <c r="L16" s="18"/>
      <c r="M16" s="19"/>
      <c r="N16" s="9">
        <f t="shared" si="22"/>
        <v>45751</v>
      </c>
      <c r="O16" s="10" t="str">
        <f t="shared" si="1"/>
        <v>V</v>
      </c>
      <c r="P16" s="18"/>
      <c r="Q16" s="19"/>
      <c r="R16" s="9">
        <f t="shared" si="23"/>
        <v>45781</v>
      </c>
      <c r="S16" s="10" t="str">
        <f t="shared" si="1"/>
        <v>D</v>
      </c>
      <c r="T16" s="18"/>
      <c r="U16" s="19"/>
      <c r="V16" s="9">
        <f t="shared" si="24"/>
        <v>45812</v>
      </c>
      <c r="W16" s="10" t="str">
        <f t="shared" si="1"/>
        <v>M</v>
      </c>
      <c r="X16" s="18"/>
      <c r="Y16" s="19"/>
      <c r="Z16" s="9">
        <f t="shared" si="25"/>
        <v>45842</v>
      </c>
      <c r="AA16" s="10" t="str">
        <f t="shared" si="7"/>
        <v>V</v>
      </c>
      <c r="AB16" s="18"/>
      <c r="AC16" s="19"/>
      <c r="AD16" s="9">
        <f t="shared" si="26"/>
        <v>45873</v>
      </c>
      <c r="AE16" s="10" t="str">
        <f t="shared" si="8"/>
        <v>L</v>
      </c>
      <c r="AF16" s="18"/>
      <c r="AG16" s="19"/>
      <c r="AH16" s="9">
        <f t="shared" si="27"/>
        <v>45904</v>
      </c>
      <c r="AI16" s="10" t="str">
        <f t="shared" si="8"/>
        <v>J</v>
      </c>
      <c r="AJ16" s="18">
        <v>8</v>
      </c>
      <c r="AK16" s="19"/>
      <c r="AL16" s="9">
        <f t="shared" si="28"/>
        <v>45934</v>
      </c>
      <c r="AM16" s="10" t="str">
        <f t="shared" si="12"/>
        <v>S</v>
      </c>
      <c r="AN16" s="18"/>
      <c r="AO16" s="19"/>
      <c r="AP16" s="9">
        <f t="shared" si="29"/>
        <v>45965</v>
      </c>
      <c r="AQ16" s="10" t="str">
        <f t="shared" si="14"/>
        <v>M</v>
      </c>
      <c r="AR16" s="18">
        <v>8</v>
      </c>
      <c r="AS16" s="19"/>
      <c r="AT16" s="9">
        <f t="shared" si="30"/>
        <v>45995</v>
      </c>
      <c r="AU16" s="10" t="str">
        <f t="shared" si="16"/>
        <v>J</v>
      </c>
      <c r="AV16" s="18"/>
      <c r="AW16" s="19">
        <v>8</v>
      </c>
    </row>
    <row r="17" spans="2:49">
      <c r="B17" s="9">
        <f t="shared" si="31"/>
        <v>45662</v>
      </c>
      <c r="C17" s="10" t="str">
        <f t="shared" si="17"/>
        <v>D</v>
      </c>
      <c r="D17" s="18"/>
      <c r="E17" s="19"/>
      <c r="F17" s="9">
        <f t="shared" si="18"/>
        <v>45693</v>
      </c>
      <c r="G17" s="10" t="str">
        <f t="shared" si="19"/>
        <v>M</v>
      </c>
      <c r="H17" s="18"/>
      <c r="I17" s="19"/>
      <c r="J17" s="9">
        <f t="shared" si="20"/>
        <v>45721</v>
      </c>
      <c r="K17" s="10" t="str">
        <f t="shared" si="21"/>
        <v>M</v>
      </c>
      <c r="L17" s="18"/>
      <c r="M17" s="19"/>
      <c r="N17" s="9">
        <f t="shared" si="22"/>
        <v>45752</v>
      </c>
      <c r="O17" s="10" t="str">
        <f t="shared" si="1"/>
        <v>S</v>
      </c>
      <c r="P17" s="18"/>
      <c r="Q17" s="19"/>
      <c r="R17" s="9">
        <f t="shared" si="23"/>
        <v>45782</v>
      </c>
      <c r="S17" s="10" t="str">
        <f t="shared" si="1"/>
        <v>L</v>
      </c>
      <c r="T17" s="18"/>
      <c r="U17" s="19"/>
      <c r="V17" s="9">
        <f t="shared" si="24"/>
        <v>45813</v>
      </c>
      <c r="W17" s="10" t="str">
        <f t="shared" si="1"/>
        <v>J</v>
      </c>
      <c r="X17" s="18"/>
      <c r="Y17" s="19"/>
      <c r="Z17" s="9">
        <f t="shared" si="25"/>
        <v>45843</v>
      </c>
      <c r="AA17" s="10" t="str">
        <f t="shared" si="7"/>
        <v>S</v>
      </c>
      <c r="AB17" s="18"/>
      <c r="AC17" s="19"/>
      <c r="AD17" s="9">
        <f t="shared" si="26"/>
        <v>45874</v>
      </c>
      <c r="AE17" s="10" t="str">
        <f t="shared" si="8"/>
        <v>M</v>
      </c>
      <c r="AF17" s="18"/>
      <c r="AG17" s="19"/>
      <c r="AH17" s="9">
        <f t="shared" si="27"/>
        <v>45905</v>
      </c>
      <c r="AI17" s="10" t="str">
        <f t="shared" si="8"/>
        <v>V</v>
      </c>
      <c r="AJ17" s="18">
        <v>3</v>
      </c>
      <c r="AK17" s="19"/>
      <c r="AL17" s="9">
        <f t="shared" si="28"/>
        <v>45935</v>
      </c>
      <c r="AM17" s="10" t="str">
        <f t="shared" si="12"/>
        <v>D</v>
      </c>
      <c r="AN17" s="18"/>
      <c r="AO17" s="19"/>
      <c r="AP17" s="9">
        <f t="shared" si="29"/>
        <v>45966</v>
      </c>
      <c r="AQ17" s="10" t="str">
        <f t="shared" si="14"/>
        <v>M</v>
      </c>
      <c r="AR17" s="18">
        <v>8</v>
      </c>
      <c r="AS17" s="19"/>
      <c r="AT17" s="9">
        <f t="shared" si="30"/>
        <v>45996</v>
      </c>
      <c r="AU17" s="10" t="str">
        <f t="shared" si="16"/>
        <v>V</v>
      </c>
      <c r="AV17" s="18"/>
      <c r="AW17" s="19">
        <v>3</v>
      </c>
    </row>
    <row r="18" spans="2:49">
      <c r="B18" s="9">
        <f t="shared" si="31"/>
        <v>45663</v>
      </c>
      <c r="C18" s="10" t="str">
        <f t="shared" si="17"/>
        <v>L</v>
      </c>
      <c r="D18" s="18"/>
      <c r="E18" s="19"/>
      <c r="F18" s="9">
        <f t="shared" si="18"/>
        <v>45694</v>
      </c>
      <c r="G18" s="10" t="str">
        <f t="shared" si="19"/>
        <v>J</v>
      </c>
      <c r="H18" s="18"/>
      <c r="I18" s="19"/>
      <c r="J18" s="9">
        <f t="shared" si="20"/>
        <v>45722</v>
      </c>
      <c r="K18" s="10" t="str">
        <f t="shared" si="21"/>
        <v>J</v>
      </c>
      <c r="L18" s="18"/>
      <c r="M18" s="19"/>
      <c r="N18" s="33">
        <f t="shared" si="22"/>
        <v>45753</v>
      </c>
      <c r="O18" s="34" t="str">
        <f t="shared" si="1"/>
        <v>D</v>
      </c>
      <c r="P18" s="18"/>
      <c r="Q18" s="19"/>
      <c r="R18" s="9">
        <f t="shared" si="23"/>
        <v>45783</v>
      </c>
      <c r="S18" s="10" t="str">
        <f t="shared" si="1"/>
        <v>M</v>
      </c>
      <c r="T18" s="18"/>
      <c r="U18" s="19"/>
      <c r="V18" s="33">
        <f t="shared" si="24"/>
        <v>45814</v>
      </c>
      <c r="W18" s="34" t="str">
        <f t="shared" si="1"/>
        <v>V</v>
      </c>
      <c r="X18" s="18"/>
      <c r="Y18" s="19"/>
      <c r="Z18" s="9">
        <f t="shared" si="25"/>
        <v>45844</v>
      </c>
      <c r="AA18" s="10" t="str">
        <f t="shared" si="7"/>
        <v>D</v>
      </c>
      <c r="AB18" s="18"/>
      <c r="AC18" s="19"/>
      <c r="AD18" s="9">
        <f t="shared" si="26"/>
        <v>45875</v>
      </c>
      <c r="AE18" s="10" t="str">
        <f t="shared" si="8"/>
        <v>M</v>
      </c>
      <c r="AF18" s="18"/>
      <c r="AG18" s="19"/>
      <c r="AH18" s="9">
        <f t="shared" si="27"/>
        <v>45906</v>
      </c>
      <c r="AI18" s="10" t="str">
        <f t="shared" si="8"/>
        <v>S</v>
      </c>
      <c r="AJ18" s="18"/>
      <c r="AK18" s="19"/>
      <c r="AL18" s="9">
        <f t="shared" si="28"/>
        <v>45936</v>
      </c>
      <c r="AM18" s="10" t="str">
        <f t="shared" si="12"/>
        <v>L</v>
      </c>
      <c r="AN18" s="18">
        <v>8</v>
      </c>
      <c r="AO18" s="19"/>
      <c r="AP18" s="9">
        <f t="shared" si="29"/>
        <v>45967</v>
      </c>
      <c r="AQ18" s="10" t="str">
        <f t="shared" si="14"/>
        <v>J</v>
      </c>
      <c r="AR18" s="18">
        <v>8</v>
      </c>
      <c r="AS18" s="19"/>
      <c r="AT18" s="9">
        <f t="shared" si="30"/>
        <v>45997</v>
      </c>
      <c r="AU18" s="10" t="str">
        <f t="shared" si="16"/>
        <v>S</v>
      </c>
      <c r="AV18" s="18"/>
      <c r="AW18" s="19"/>
    </row>
    <row r="19" spans="2:49">
      <c r="B19" s="9">
        <f t="shared" si="31"/>
        <v>45664</v>
      </c>
      <c r="C19" s="10" t="str">
        <f t="shared" si="17"/>
        <v>M</v>
      </c>
      <c r="D19" s="18"/>
      <c r="E19" s="19"/>
      <c r="F19" s="9">
        <f t="shared" si="18"/>
        <v>45695</v>
      </c>
      <c r="G19" s="10" t="str">
        <f t="shared" si="19"/>
        <v>V</v>
      </c>
      <c r="H19" s="18"/>
      <c r="I19" s="19"/>
      <c r="J19" s="9">
        <f t="shared" si="20"/>
        <v>45723</v>
      </c>
      <c r="K19" s="10" t="str">
        <f t="shared" si="21"/>
        <v>V</v>
      </c>
      <c r="L19" s="18"/>
      <c r="M19" s="19"/>
      <c r="N19" s="9">
        <f t="shared" si="22"/>
        <v>45754</v>
      </c>
      <c r="O19" s="10" t="str">
        <f t="shared" si="1"/>
        <v>L</v>
      </c>
      <c r="P19" s="18"/>
      <c r="Q19" s="19"/>
      <c r="R19" s="9">
        <f t="shared" si="23"/>
        <v>45784</v>
      </c>
      <c r="S19" s="10" t="str">
        <f t="shared" si="1"/>
        <v>M</v>
      </c>
      <c r="T19" s="18"/>
      <c r="U19" s="19"/>
      <c r="V19" s="9">
        <f t="shared" si="24"/>
        <v>45815</v>
      </c>
      <c r="W19" s="10" t="str">
        <f t="shared" si="1"/>
        <v>S</v>
      </c>
      <c r="X19" s="18"/>
      <c r="Y19" s="19"/>
      <c r="Z19" s="9">
        <f t="shared" si="25"/>
        <v>45845</v>
      </c>
      <c r="AA19" s="10" t="str">
        <f t="shared" si="7"/>
        <v>L</v>
      </c>
      <c r="AB19" s="18"/>
      <c r="AC19" s="19"/>
      <c r="AD19" s="9">
        <f t="shared" si="26"/>
        <v>45876</v>
      </c>
      <c r="AE19" s="10" t="str">
        <f t="shared" si="8"/>
        <v>J</v>
      </c>
      <c r="AF19" s="18"/>
      <c r="AG19" s="19"/>
      <c r="AH19" s="9">
        <f t="shared" si="27"/>
        <v>45907</v>
      </c>
      <c r="AI19" s="10" t="str">
        <f t="shared" si="8"/>
        <v>D</v>
      </c>
      <c r="AJ19" s="18"/>
      <c r="AK19" s="19"/>
      <c r="AL19" s="9">
        <f t="shared" si="28"/>
        <v>45937</v>
      </c>
      <c r="AM19" s="10" t="str">
        <f t="shared" si="12"/>
        <v>M</v>
      </c>
      <c r="AN19" s="18">
        <v>8</v>
      </c>
      <c r="AO19" s="19"/>
      <c r="AP19" s="9">
        <f t="shared" si="29"/>
        <v>45968</v>
      </c>
      <c r="AQ19" s="10" t="str">
        <f t="shared" si="14"/>
        <v>V</v>
      </c>
      <c r="AR19" s="18">
        <v>3</v>
      </c>
      <c r="AS19" s="19"/>
      <c r="AT19" s="9">
        <f t="shared" si="30"/>
        <v>45998</v>
      </c>
      <c r="AU19" s="10" t="str">
        <f t="shared" si="16"/>
        <v>D</v>
      </c>
      <c r="AV19" s="18"/>
      <c r="AW19" s="19"/>
    </row>
    <row r="20" spans="2:49">
      <c r="B20" s="9">
        <f t="shared" si="31"/>
        <v>45665</v>
      </c>
      <c r="C20" s="10" t="str">
        <f t="shared" si="17"/>
        <v>M</v>
      </c>
      <c r="D20" s="18"/>
      <c r="E20" s="19"/>
      <c r="F20" s="9">
        <f t="shared" si="18"/>
        <v>45696</v>
      </c>
      <c r="G20" s="10" t="str">
        <f t="shared" si="19"/>
        <v>S</v>
      </c>
      <c r="H20" s="18"/>
      <c r="I20" s="19"/>
      <c r="J20" s="9">
        <f t="shared" si="20"/>
        <v>45724</v>
      </c>
      <c r="K20" s="10" t="str">
        <f t="shared" si="21"/>
        <v>S</v>
      </c>
      <c r="L20" s="18"/>
      <c r="M20" s="19"/>
      <c r="N20" s="9">
        <f t="shared" si="22"/>
        <v>45755</v>
      </c>
      <c r="O20" s="10" t="str">
        <f t="shared" si="1"/>
        <v>M</v>
      </c>
      <c r="P20" s="18"/>
      <c r="Q20" s="19"/>
      <c r="R20" s="22">
        <f t="shared" si="23"/>
        <v>45785</v>
      </c>
      <c r="S20" s="23" t="str">
        <f t="shared" si="1"/>
        <v>J</v>
      </c>
      <c r="T20" s="18"/>
      <c r="U20" s="19"/>
      <c r="V20" s="9">
        <f t="shared" si="24"/>
        <v>45816</v>
      </c>
      <c r="W20" s="10" t="str">
        <f t="shared" si="1"/>
        <v>D</v>
      </c>
      <c r="X20" s="18"/>
      <c r="Y20" s="19"/>
      <c r="Z20" s="9">
        <f t="shared" si="25"/>
        <v>45846</v>
      </c>
      <c r="AA20" s="10" t="str">
        <f t="shared" si="7"/>
        <v>M</v>
      </c>
      <c r="AB20" s="18"/>
      <c r="AC20" s="19"/>
      <c r="AD20" s="9">
        <f t="shared" si="26"/>
        <v>45877</v>
      </c>
      <c r="AE20" s="10" t="str">
        <f t="shared" si="8"/>
        <v>V</v>
      </c>
      <c r="AF20" s="18"/>
      <c r="AG20" s="19"/>
      <c r="AH20" s="9">
        <f t="shared" si="27"/>
        <v>45908</v>
      </c>
      <c r="AI20" s="10" t="str">
        <f t="shared" si="8"/>
        <v>L</v>
      </c>
      <c r="AJ20" s="18">
        <v>8</v>
      </c>
      <c r="AK20" s="19"/>
      <c r="AL20" s="9">
        <f t="shared" si="28"/>
        <v>45938</v>
      </c>
      <c r="AM20" s="10" t="str">
        <f t="shared" si="12"/>
        <v>M</v>
      </c>
      <c r="AN20" s="18">
        <v>8</v>
      </c>
      <c r="AO20" s="19"/>
      <c r="AP20" s="9">
        <f t="shared" si="29"/>
        <v>45969</v>
      </c>
      <c r="AQ20" s="10" t="str">
        <f t="shared" si="14"/>
        <v>S</v>
      </c>
      <c r="AR20" s="18"/>
      <c r="AS20" s="19"/>
      <c r="AT20" s="9">
        <f t="shared" si="30"/>
        <v>45999</v>
      </c>
      <c r="AU20" s="10" t="str">
        <f t="shared" si="16"/>
        <v>L</v>
      </c>
      <c r="AV20" s="18">
        <v>8</v>
      </c>
      <c r="AW20" s="19"/>
    </row>
    <row r="21" spans="2:49">
      <c r="B21" s="9">
        <f t="shared" si="31"/>
        <v>45666</v>
      </c>
      <c r="C21" s="10" t="str">
        <f t="shared" si="17"/>
        <v>J</v>
      </c>
      <c r="D21" s="18"/>
      <c r="E21" s="19"/>
      <c r="F21" s="9">
        <f t="shared" si="18"/>
        <v>45697</v>
      </c>
      <c r="G21" s="10" t="str">
        <f t="shared" si="19"/>
        <v>D</v>
      </c>
      <c r="H21" s="18"/>
      <c r="I21" s="19"/>
      <c r="J21" s="9">
        <f t="shared" si="20"/>
        <v>45725</v>
      </c>
      <c r="K21" s="10" t="str">
        <f t="shared" si="21"/>
        <v>D</v>
      </c>
      <c r="L21" s="18"/>
      <c r="M21" s="19"/>
      <c r="N21" s="9">
        <f t="shared" si="22"/>
        <v>45756</v>
      </c>
      <c r="O21" s="10" t="str">
        <f t="shared" si="1"/>
        <v>M</v>
      </c>
      <c r="P21" s="18"/>
      <c r="Q21" s="19"/>
      <c r="R21" s="9">
        <f t="shared" si="23"/>
        <v>45786</v>
      </c>
      <c r="S21" s="10" t="str">
        <f t="shared" si="1"/>
        <v>V</v>
      </c>
      <c r="T21" s="18"/>
      <c r="U21" s="19"/>
      <c r="V21" s="22">
        <f t="shared" si="24"/>
        <v>45817</v>
      </c>
      <c r="W21" s="23" t="str">
        <f t="shared" si="1"/>
        <v>L</v>
      </c>
      <c r="X21" s="18"/>
      <c r="Y21" s="19"/>
      <c r="Z21" s="9">
        <f t="shared" si="25"/>
        <v>45847</v>
      </c>
      <c r="AA21" s="10" t="str">
        <f t="shared" si="7"/>
        <v>M</v>
      </c>
      <c r="AB21" s="18"/>
      <c r="AC21" s="19"/>
      <c r="AD21" s="9">
        <f t="shared" si="26"/>
        <v>45878</v>
      </c>
      <c r="AE21" s="10" t="str">
        <f t="shared" si="8"/>
        <v>S</v>
      </c>
      <c r="AF21" s="18"/>
      <c r="AG21" s="19"/>
      <c r="AH21" s="9">
        <f t="shared" si="27"/>
        <v>45909</v>
      </c>
      <c r="AI21" s="10" t="str">
        <f t="shared" si="8"/>
        <v>M</v>
      </c>
      <c r="AJ21" s="18">
        <v>8</v>
      </c>
      <c r="AK21" s="19"/>
      <c r="AL21" s="9">
        <f t="shared" si="28"/>
        <v>45939</v>
      </c>
      <c r="AM21" s="10" t="str">
        <f t="shared" si="12"/>
        <v>J</v>
      </c>
      <c r="AN21" s="18">
        <v>8</v>
      </c>
      <c r="AO21" s="19"/>
      <c r="AP21" s="9">
        <f t="shared" si="29"/>
        <v>45970</v>
      </c>
      <c r="AQ21" s="10" t="str">
        <f t="shared" si="14"/>
        <v>D</v>
      </c>
      <c r="AR21" s="18"/>
      <c r="AS21" s="19"/>
      <c r="AT21" s="9">
        <f t="shared" si="30"/>
        <v>46000</v>
      </c>
      <c r="AU21" s="10" t="str">
        <f t="shared" si="16"/>
        <v>M</v>
      </c>
      <c r="AV21" s="18">
        <v>8</v>
      </c>
      <c r="AW21" s="19"/>
    </row>
    <row r="22" spans="2:49">
      <c r="B22" s="9">
        <f t="shared" si="31"/>
        <v>45667</v>
      </c>
      <c r="C22" s="10" t="str">
        <f t="shared" si="17"/>
        <v>V</v>
      </c>
      <c r="D22" s="18"/>
      <c r="E22" s="19"/>
      <c r="F22" s="9">
        <f t="shared" si="18"/>
        <v>45698</v>
      </c>
      <c r="G22" s="10" t="str">
        <f t="shared" si="19"/>
        <v>L</v>
      </c>
      <c r="H22" s="18"/>
      <c r="I22" s="19"/>
      <c r="J22" s="9">
        <f t="shared" si="20"/>
        <v>45726</v>
      </c>
      <c r="K22" s="10" t="str">
        <f t="shared" si="21"/>
        <v>L</v>
      </c>
      <c r="L22" s="18"/>
      <c r="M22" s="19"/>
      <c r="N22" s="9">
        <f t="shared" si="22"/>
        <v>45757</v>
      </c>
      <c r="O22" s="10" t="str">
        <f t="shared" si="1"/>
        <v>J</v>
      </c>
      <c r="P22" s="18"/>
      <c r="Q22" s="19"/>
      <c r="R22" s="9">
        <f t="shared" si="23"/>
        <v>45787</v>
      </c>
      <c r="S22" s="10" t="str">
        <f t="shared" si="1"/>
        <v>S</v>
      </c>
      <c r="T22" s="18"/>
      <c r="U22" s="19"/>
      <c r="V22" s="9">
        <f t="shared" si="24"/>
        <v>45818</v>
      </c>
      <c r="W22" s="10" t="str">
        <f t="shared" si="1"/>
        <v>M</v>
      </c>
      <c r="X22" s="18"/>
      <c r="Y22" s="19"/>
      <c r="Z22" s="9">
        <f t="shared" si="25"/>
        <v>45848</v>
      </c>
      <c r="AA22" s="10" t="str">
        <f t="shared" si="7"/>
        <v>J</v>
      </c>
      <c r="AB22" s="18"/>
      <c r="AC22" s="19"/>
      <c r="AD22" s="9">
        <f t="shared" si="26"/>
        <v>45879</v>
      </c>
      <c r="AE22" s="10" t="str">
        <f t="shared" si="8"/>
        <v>D</v>
      </c>
      <c r="AF22" s="18"/>
      <c r="AG22" s="19"/>
      <c r="AH22" s="9">
        <f t="shared" si="27"/>
        <v>45910</v>
      </c>
      <c r="AI22" s="10" t="str">
        <f t="shared" si="8"/>
        <v>M</v>
      </c>
      <c r="AJ22" s="18">
        <v>8</v>
      </c>
      <c r="AK22" s="19"/>
      <c r="AL22" s="9">
        <f t="shared" si="28"/>
        <v>45940</v>
      </c>
      <c r="AM22" s="10" t="str">
        <f t="shared" si="12"/>
        <v>V</v>
      </c>
      <c r="AN22" s="18">
        <v>3</v>
      </c>
      <c r="AO22" s="19"/>
      <c r="AP22" s="9">
        <f t="shared" si="29"/>
        <v>45971</v>
      </c>
      <c r="AQ22" s="10" t="str">
        <f t="shared" si="14"/>
        <v>L</v>
      </c>
      <c r="AR22" s="18">
        <v>8</v>
      </c>
      <c r="AS22" s="19"/>
      <c r="AT22" s="9">
        <f t="shared" si="30"/>
        <v>46001</v>
      </c>
      <c r="AU22" s="10" t="str">
        <f t="shared" si="16"/>
        <v>M</v>
      </c>
      <c r="AV22" s="18">
        <v>8</v>
      </c>
      <c r="AW22" s="19"/>
    </row>
    <row r="23" spans="2:49">
      <c r="B23" s="9">
        <f t="shared" si="31"/>
        <v>45668</v>
      </c>
      <c r="C23" s="10" t="str">
        <f t="shared" si="17"/>
        <v>S</v>
      </c>
      <c r="D23" s="18"/>
      <c r="E23" s="19"/>
      <c r="F23" s="9">
        <f t="shared" si="18"/>
        <v>45699</v>
      </c>
      <c r="G23" s="10" t="str">
        <f t="shared" si="19"/>
        <v>M</v>
      </c>
      <c r="H23" s="18"/>
      <c r="I23" s="19"/>
      <c r="J23" s="9">
        <f t="shared" si="20"/>
        <v>45727</v>
      </c>
      <c r="K23" s="10" t="str">
        <f t="shared" si="21"/>
        <v>M</v>
      </c>
      <c r="L23" s="18"/>
      <c r="M23" s="19"/>
      <c r="N23" s="9">
        <f t="shared" si="22"/>
        <v>45758</v>
      </c>
      <c r="O23" s="10" t="str">
        <f t="shared" si="1"/>
        <v>V</v>
      </c>
      <c r="P23" s="18"/>
      <c r="Q23" s="19"/>
      <c r="R23" s="9">
        <f t="shared" si="23"/>
        <v>45788</v>
      </c>
      <c r="S23" s="41" t="str">
        <f t="shared" si="1"/>
        <v>D</v>
      </c>
      <c r="T23" s="18"/>
      <c r="U23" s="19"/>
      <c r="V23" s="9">
        <f t="shared" si="24"/>
        <v>45819</v>
      </c>
      <c r="W23" s="10" t="str">
        <f t="shared" si="1"/>
        <v>M</v>
      </c>
      <c r="X23" s="18"/>
      <c r="Y23" s="19"/>
      <c r="Z23" s="9">
        <f t="shared" si="25"/>
        <v>45849</v>
      </c>
      <c r="AA23" s="10" t="str">
        <f t="shared" si="7"/>
        <v>V</v>
      </c>
      <c r="AB23" s="18"/>
      <c r="AC23" s="19"/>
      <c r="AD23" s="9">
        <f t="shared" si="26"/>
        <v>45880</v>
      </c>
      <c r="AE23" s="10" t="str">
        <f t="shared" si="8"/>
        <v>L</v>
      </c>
      <c r="AF23" s="18"/>
      <c r="AG23" s="19"/>
      <c r="AH23" s="9">
        <f t="shared" si="27"/>
        <v>45911</v>
      </c>
      <c r="AI23" s="10" t="str">
        <f t="shared" si="8"/>
        <v>J</v>
      </c>
      <c r="AJ23" s="18">
        <v>8</v>
      </c>
      <c r="AK23" s="19"/>
      <c r="AL23" s="9">
        <f t="shared" si="28"/>
        <v>45941</v>
      </c>
      <c r="AM23" s="10" t="str">
        <f t="shared" si="12"/>
        <v>S</v>
      </c>
      <c r="AN23" s="18"/>
      <c r="AO23" s="19"/>
      <c r="AP23" s="22">
        <f t="shared" si="29"/>
        <v>45972</v>
      </c>
      <c r="AQ23" s="23" t="str">
        <f t="shared" si="14"/>
        <v>M</v>
      </c>
      <c r="AR23" s="18"/>
      <c r="AS23" s="19"/>
      <c r="AT23" s="9">
        <f t="shared" si="30"/>
        <v>46002</v>
      </c>
      <c r="AU23" s="10" t="str">
        <f t="shared" si="16"/>
        <v>J</v>
      </c>
      <c r="AV23" s="18">
        <v>8</v>
      </c>
      <c r="AW23" s="19"/>
    </row>
    <row r="24" spans="2:49">
      <c r="B24" s="9">
        <f t="shared" si="31"/>
        <v>45669</v>
      </c>
      <c r="C24" s="10" t="str">
        <f t="shared" si="17"/>
        <v>D</v>
      </c>
      <c r="D24" s="18"/>
      <c r="E24" s="19"/>
      <c r="F24" s="9">
        <f t="shared" si="18"/>
        <v>45700</v>
      </c>
      <c r="G24" s="10" t="str">
        <f t="shared" si="19"/>
        <v>M</v>
      </c>
      <c r="H24" s="18"/>
      <c r="I24" s="19"/>
      <c r="J24" s="9">
        <f t="shared" si="20"/>
        <v>45728</v>
      </c>
      <c r="K24" s="10" t="str">
        <f t="shared" si="21"/>
        <v>M</v>
      </c>
      <c r="L24" s="18"/>
      <c r="M24" s="19"/>
      <c r="N24" s="9">
        <f t="shared" si="22"/>
        <v>45759</v>
      </c>
      <c r="O24" s="10" t="str">
        <f t="shared" si="1"/>
        <v>S</v>
      </c>
      <c r="P24" s="18"/>
      <c r="Q24" s="19"/>
      <c r="R24" s="9">
        <f t="shared" si="23"/>
        <v>45789</v>
      </c>
      <c r="S24" s="10" t="str">
        <f t="shared" si="1"/>
        <v>L</v>
      </c>
      <c r="T24" s="18"/>
      <c r="U24" s="19"/>
      <c r="V24" s="9">
        <f t="shared" si="24"/>
        <v>45820</v>
      </c>
      <c r="W24" s="10" t="str">
        <f t="shared" si="1"/>
        <v>J</v>
      </c>
      <c r="X24" s="18"/>
      <c r="Y24" s="19"/>
      <c r="Z24" s="9">
        <f t="shared" si="25"/>
        <v>45850</v>
      </c>
      <c r="AA24" s="10" t="str">
        <f t="shared" si="7"/>
        <v>S</v>
      </c>
      <c r="AB24" s="18"/>
      <c r="AC24" s="19"/>
      <c r="AD24" s="9">
        <f t="shared" si="26"/>
        <v>45881</v>
      </c>
      <c r="AE24" s="10" t="str">
        <f t="shared" si="8"/>
        <v>M</v>
      </c>
      <c r="AF24" s="18"/>
      <c r="AG24" s="19"/>
      <c r="AH24" s="9">
        <f t="shared" si="27"/>
        <v>45912</v>
      </c>
      <c r="AI24" s="10" t="str">
        <f t="shared" si="8"/>
        <v>V</v>
      </c>
      <c r="AJ24" s="18">
        <v>3</v>
      </c>
      <c r="AK24" s="19"/>
      <c r="AL24" s="9">
        <f t="shared" si="28"/>
        <v>45942</v>
      </c>
      <c r="AM24" s="10" t="str">
        <f t="shared" si="12"/>
        <v>D</v>
      </c>
      <c r="AN24" s="18"/>
      <c r="AO24" s="19"/>
      <c r="AP24" s="9">
        <f t="shared" si="29"/>
        <v>45973</v>
      </c>
      <c r="AQ24" s="10" t="str">
        <f t="shared" si="14"/>
        <v>M</v>
      </c>
      <c r="AR24" s="18">
        <v>8</v>
      </c>
      <c r="AS24" s="19"/>
      <c r="AT24" s="9">
        <f t="shared" si="30"/>
        <v>46003</v>
      </c>
      <c r="AU24" s="10" t="str">
        <f t="shared" si="16"/>
        <v>V</v>
      </c>
      <c r="AV24" s="18">
        <v>3</v>
      </c>
      <c r="AW24" s="19"/>
    </row>
    <row r="25" spans="2:49">
      <c r="B25" s="9">
        <f t="shared" si="31"/>
        <v>45670</v>
      </c>
      <c r="C25" s="10" t="str">
        <f t="shared" si="17"/>
        <v>L</v>
      </c>
      <c r="D25" s="18"/>
      <c r="E25" s="19"/>
      <c r="F25" s="9">
        <f t="shared" si="18"/>
        <v>45701</v>
      </c>
      <c r="G25" s="10" t="str">
        <f t="shared" si="19"/>
        <v>J</v>
      </c>
      <c r="H25" s="18"/>
      <c r="I25" s="19"/>
      <c r="J25" s="9">
        <f t="shared" si="20"/>
        <v>45729</v>
      </c>
      <c r="K25" s="10" t="str">
        <f t="shared" si="21"/>
        <v>J</v>
      </c>
      <c r="L25" s="18"/>
      <c r="M25" s="19"/>
      <c r="N25" s="22">
        <f t="shared" si="22"/>
        <v>45760</v>
      </c>
      <c r="O25" s="23" t="str">
        <f t="shared" si="1"/>
        <v>D</v>
      </c>
      <c r="P25" s="18"/>
      <c r="Q25" s="19"/>
      <c r="R25" s="9">
        <f t="shared" si="23"/>
        <v>45790</v>
      </c>
      <c r="S25" s="10" t="str">
        <f t="shared" si="1"/>
        <v>M</v>
      </c>
      <c r="T25" s="18"/>
      <c r="U25" s="19"/>
      <c r="V25" s="9">
        <f t="shared" si="24"/>
        <v>45821</v>
      </c>
      <c r="W25" s="10" t="str">
        <f t="shared" si="1"/>
        <v>V</v>
      </c>
      <c r="X25" s="18"/>
      <c r="Y25" s="19"/>
      <c r="Z25" s="9">
        <f t="shared" si="25"/>
        <v>45851</v>
      </c>
      <c r="AA25" s="10" t="str">
        <f t="shared" si="7"/>
        <v>D</v>
      </c>
      <c r="AB25" s="18"/>
      <c r="AC25" s="19"/>
      <c r="AD25" s="9">
        <f t="shared" si="26"/>
        <v>45882</v>
      </c>
      <c r="AE25" s="10" t="str">
        <f t="shared" si="8"/>
        <v>M</v>
      </c>
      <c r="AF25" s="18"/>
      <c r="AG25" s="19"/>
      <c r="AH25" s="9">
        <f t="shared" si="27"/>
        <v>45913</v>
      </c>
      <c r="AI25" s="10" t="str">
        <f t="shared" si="8"/>
        <v>S</v>
      </c>
      <c r="AJ25" s="18"/>
      <c r="AK25" s="19"/>
      <c r="AL25" s="9">
        <f t="shared" si="28"/>
        <v>45943</v>
      </c>
      <c r="AM25" s="10" t="str">
        <f t="shared" si="12"/>
        <v>L</v>
      </c>
      <c r="AN25" s="18">
        <v>8</v>
      </c>
      <c r="AO25" s="19"/>
      <c r="AP25" s="9">
        <f t="shared" si="29"/>
        <v>45974</v>
      </c>
      <c r="AQ25" s="10" t="str">
        <f t="shared" si="14"/>
        <v>J</v>
      </c>
      <c r="AR25" s="18">
        <v>8</v>
      </c>
      <c r="AS25" s="19"/>
      <c r="AT25" s="9">
        <f t="shared" si="30"/>
        <v>46004</v>
      </c>
      <c r="AU25" s="10" t="str">
        <f t="shared" si="16"/>
        <v>S</v>
      </c>
      <c r="AV25" s="18"/>
      <c r="AW25" s="19"/>
    </row>
    <row r="26" spans="2:49">
      <c r="B26" s="9">
        <f t="shared" si="31"/>
        <v>45671</v>
      </c>
      <c r="C26" s="10" t="str">
        <f t="shared" si="17"/>
        <v>M</v>
      </c>
      <c r="D26" s="18"/>
      <c r="E26" s="19"/>
      <c r="F26" s="9">
        <f t="shared" si="18"/>
        <v>45702</v>
      </c>
      <c r="G26" s="10" t="str">
        <f t="shared" si="19"/>
        <v>V</v>
      </c>
      <c r="H26" s="18"/>
      <c r="I26" s="19"/>
      <c r="J26" s="9">
        <f t="shared" si="20"/>
        <v>45730</v>
      </c>
      <c r="K26" s="10" t="str">
        <f t="shared" si="21"/>
        <v>V</v>
      </c>
      <c r="L26" s="18"/>
      <c r="M26" s="19"/>
      <c r="N26" s="9">
        <f t="shared" si="22"/>
        <v>45761</v>
      </c>
      <c r="O26" s="10" t="str">
        <f t="shared" si="1"/>
        <v>L</v>
      </c>
      <c r="P26" s="18"/>
      <c r="Q26" s="19"/>
      <c r="R26" s="33">
        <f t="shared" si="23"/>
        <v>45791</v>
      </c>
      <c r="S26" s="34" t="str">
        <f t="shared" si="1"/>
        <v>M</v>
      </c>
      <c r="T26" s="18"/>
      <c r="U26" s="19"/>
      <c r="V26" s="9">
        <f t="shared" si="24"/>
        <v>45822</v>
      </c>
      <c r="W26" s="10" t="str">
        <f t="shared" si="1"/>
        <v>S</v>
      </c>
      <c r="X26" s="18"/>
      <c r="Y26" s="19"/>
      <c r="Z26" s="22">
        <f t="shared" si="25"/>
        <v>45852</v>
      </c>
      <c r="AA26" s="23" t="str">
        <f t="shared" si="7"/>
        <v>L</v>
      </c>
      <c r="AB26" s="18"/>
      <c r="AC26" s="19"/>
      <c r="AD26" s="9">
        <f t="shared" si="26"/>
        <v>45883</v>
      </c>
      <c r="AE26" s="10" t="str">
        <f t="shared" si="8"/>
        <v>J</v>
      </c>
      <c r="AF26" s="18"/>
      <c r="AG26" s="19"/>
      <c r="AH26" s="9">
        <f t="shared" si="27"/>
        <v>45914</v>
      </c>
      <c r="AI26" s="10" t="str">
        <f t="shared" si="8"/>
        <v>D</v>
      </c>
      <c r="AJ26" s="18"/>
      <c r="AK26" s="19"/>
      <c r="AL26" s="9">
        <f t="shared" si="28"/>
        <v>45944</v>
      </c>
      <c r="AM26" s="10" t="str">
        <f t="shared" si="12"/>
        <v>M</v>
      </c>
      <c r="AN26" s="18">
        <v>8</v>
      </c>
      <c r="AO26" s="19"/>
      <c r="AP26" s="9">
        <f t="shared" si="29"/>
        <v>45975</v>
      </c>
      <c r="AQ26" s="10" t="str">
        <f t="shared" si="14"/>
        <v>V</v>
      </c>
      <c r="AR26" s="18">
        <v>3</v>
      </c>
      <c r="AS26" s="19"/>
      <c r="AT26" s="9">
        <f t="shared" si="30"/>
        <v>46005</v>
      </c>
      <c r="AU26" s="10" t="str">
        <f t="shared" si="16"/>
        <v>D</v>
      </c>
      <c r="AV26" s="18"/>
      <c r="AW26" s="19"/>
    </row>
    <row r="27" spans="2:49">
      <c r="B27" s="9">
        <f t="shared" si="31"/>
        <v>45672</v>
      </c>
      <c r="C27" s="10" t="str">
        <f t="shared" si="17"/>
        <v>M</v>
      </c>
      <c r="D27" s="18"/>
      <c r="E27" s="19"/>
      <c r="F27" s="9">
        <f t="shared" si="18"/>
        <v>45703</v>
      </c>
      <c r="G27" s="10" t="str">
        <f t="shared" si="19"/>
        <v>S</v>
      </c>
      <c r="H27" s="18"/>
      <c r="I27" s="19"/>
      <c r="J27" s="9">
        <f t="shared" si="20"/>
        <v>45731</v>
      </c>
      <c r="K27" s="10" t="str">
        <f t="shared" si="21"/>
        <v>S</v>
      </c>
      <c r="L27" s="18"/>
      <c r="M27" s="19"/>
      <c r="N27" s="9">
        <f t="shared" si="22"/>
        <v>45762</v>
      </c>
      <c r="O27" s="10" t="str">
        <f t="shared" si="1"/>
        <v>M</v>
      </c>
      <c r="P27" s="18"/>
      <c r="Q27" s="19"/>
      <c r="R27" s="9">
        <f t="shared" si="23"/>
        <v>45792</v>
      </c>
      <c r="S27" s="10" t="str">
        <f t="shared" si="1"/>
        <v>J</v>
      </c>
      <c r="T27" s="18"/>
      <c r="U27" s="19"/>
      <c r="V27" s="9">
        <f t="shared" si="24"/>
        <v>45823</v>
      </c>
      <c r="W27" s="10" t="str">
        <f t="shared" si="1"/>
        <v>D</v>
      </c>
      <c r="X27" s="18"/>
      <c r="Y27" s="19"/>
      <c r="Z27" s="9">
        <f t="shared" si="25"/>
        <v>45853</v>
      </c>
      <c r="AA27" s="10" t="str">
        <f t="shared" si="7"/>
        <v>M</v>
      </c>
      <c r="AB27" s="18"/>
      <c r="AC27" s="19"/>
      <c r="AD27" s="22">
        <f t="shared" si="26"/>
        <v>45884</v>
      </c>
      <c r="AE27" s="23" t="str">
        <f t="shared" si="8"/>
        <v>V</v>
      </c>
      <c r="AF27" s="18"/>
      <c r="AG27" s="19"/>
      <c r="AH27" s="9">
        <f t="shared" si="27"/>
        <v>45915</v>
      </c>
      <c r="AI27" s="10" t="str">
        <f t="shared" si="8"/>
        <v>L</v>
      </c>
      <c r="AJ27" s="18">
        <v>8</v>
      </c>
      <c r="AK27" s="19"/>
      <c r="AL27" s="9">
        <f t="shared" si="28"/>
        <v>45945</v>
      </c>
      <c r="AM27" s="10" t="str">
        <f t="shared" si="12"/>
        <v>M</v>
      </c>
      <c r="AN27" s="18">
        <v>8</v>
      </c>
      <c r="AO27" s="19"/>
      <c r="AP27" s="9">
        <f t="shared" si="29"/>
        <v>45976</v>
      </c>
      <c r="AQ27" s="10" t="str">
        <f t="shared" si="14"/>
        <v>S</v>
      </c>
      <c r="AR27" s="18"/>
      <c r="AS27" s="19"/>
      <c r="AT27" s="9">
        <f t="shared" si="30"/>
        <v>46006</v>
      </c>
      <c r="AU27" s="10" t="str">
        <f t="shared" si="16"/>
        <v>L</v>
      </c>
      <c r="AV27" s="18">
        <v>8</v>
      </c>
      <c r="AW27" s="19"/>
    </row>
    <row r="28" spans="2:49">
      <c r="B28" s="9">
        <f t="shared" si="31"/>
        <v>45673</v>
      </c>
      <c r="C28" s="10" t="str">
        <f t="shared" si="17"/>
        <v>J</v>
      </c>
      <c r="D28" s="18"/>
      <c r="E28" s="19"/>
      <c r="F28" s="9">
        <f t="shared" si="18"/>
        <v>45704</v>
      </c>
      <c r="G28" s="10" t="str">
        <f t="shared" si="19"/>
        <v>D</v>
      </c>
      <c r="H28" s="18"/>
      <c r="I28" s="19"/>
      <c r="J28" s="9">
        <f t="shared" si="20"/>
        <v>45732</v>
      </c>
      <c r="K28" s="10" t="str">
        <f t="shared" si="21"/>
        <v>D</v>
      </c>
      <c r="L28" s="18"/>
      <c r="M28" s="19"/>
      <c r="N28" s="9">
        <f t="shared" si="22"/>
        <v>45763</v>
      </c>
      <c r="O28" s="10" t="str">
        <f t="shared" si="1"/>
        <v>M</v>
      </c>
      <c r="P28" s="18"/>
      <c r="Q28" s="19"/>
      <c r="R28" s="9">
        <f t="shared" si="23"/>
        <v>45793</v>
      </c>
      <c r="S28" s="10" t="str">
        <f t="shared" si="1"/>
        <v>V</v>
      </c>
      <c r="T28" s="18"/>
      <c r="U28" s="19"/>
      <c r="V28" s="9">
        <f t="shared" si="24"/>
        <v>45824</v>
      </c>
      <c r="W28" s="10" t="str">
        <f t="shared" si="1"/>
        <v>L</v>
      </c>
      <c r="X28" s="18"/>
      <c r="Y28" s="19"/>
      <c r="Z28" s="9">
        <f t="shared" si="25"/>
        <v>45854</v>
      </c>
      <c r="AA28" s="10" t="str">
        <f t="shared" si="7"/>
        <v>M</v>
      </c>
      <c r="AB28" s="18"/>
      <c r="AC28" s="19"/>
      <c r="AD28" s="9">
        <f t="shared" si="26"/>
        <v>45885</v>
      </c>
      <c r="AE28" s="10" t="str">
        <f t="shared" si="8"/>
        <v>S</v>
      </c>
      <c r="AF28" s="18"/>
      <c r="AG28" s="19"/>
      <c r="AH28" s="9">
        <f t="shared" si="27"/>
        <v>45916</v>
      </c>
      <c r="AI28" s="10" t="str">
        <f t="shared" si="8"/>
        <v>M</v>
      </c>
      <c r="AJ28" s="18">
        <v>8</v>
      </c>
      <c r="AK28" s="19"/>
      <c r="AL28" s="9">
        <f t="shared" si="28"/>
        <v>45946</v>
      </c>
      <c r="AM28" s="10" t="str">
        <f t="shared" si="12"/>
        <v>J</v>
      </c>
      <c r="AN28" s="18">
        <v>8</v>
      </c>
      <c r="AO28" s="19"/>
      <c r="AP28" s="9">
        <f t="shared" si="29"/>
        <v>45977</v>
      </c>
      <c r="AQ28" s="10" t="str">
        <f t="shared" si="14"/>
        <v>D</v>
      </c>
      <c r="AR28" s="18"/>
      <c r="AS28" s="19"/>
      <c r="AT28" s="9">
        <f t="shared" si="30"/>
        <v>46007</v>
      </c>
      <c r="AU28" s="10" t="str">
        <f t="shared" si="16"/>
        <v>M</v>
      </c>
      <c r="AV28" s="18">
        <v>8</v>
      </c>
      <c r="AW28" s="19"/>
    </row>
    <row r="29" spans="2:49">
      <c r="B29" s="9">
        <f t="shared" si="31"/>
        <v>45674</v>
      </c>
      <c r="C29" s="10" t="str">
        <f t="shared" si="17"/>
        <v>V</v>
      </c>
      <c r="D29" s="18"/>
      <c r="E29" s="19"/>
      <c r="F29" s="9">
        <f t="shared" si="18"/>
        <v>45705</v>
      </c>
      <c r="G29" s="10" t="str">
        <f t="shared" si="19"/>
        <v>L</v>
      </c>
      <c r="H29" s="18"/>
      <c r="I29" s="19"/>
      <c r="J29" s="9">
        <f t="shared" si="20"/>
        <v>45733</v>
      </c>
      <c r="K29" s="10" t="str">
        <f t="shared" si="21"/>
        <v>L</v>
      </c>
      <c r="L29" s="18"/>
      <c r="M29" s="19"/>
      <c r="N29" s="33">
        <f t="shared" si="22"/>
        <v>45764</v>
      </c>
      <c r="O29" s="34" t="str">
        <f t="shared" ref="O29:W43" si="32">UPPER(LEFT(TEXT(N29,"jjj"),1))</f>
        <v>J</v>
      </c>
      <c r="P29" s="18"/>
      <c r="Q29" s="19"/>
      <c r="R29" s="9">
        <f t="shared" si="23"/>
        <v>45794</v>
      </c>
      <c r="S29" s="10" t="str">
        <f t="shared" si="32"/>
        <v>S</v>
      </c>
      <c r="T29" s="18"/>
      <c r="U29" s="19"/>
      <c r="V29" s="9">
        <f t="shared" si="24"/>
        <v>45825</v>
      </c>
      <c r="W29" s="10" t="str">
        <f t="shared" si="32"/>
        <v>M</v>
      </c>
      <c r="X29" s="18"/>
      <c r="Y29" s="19"/>
      <c r="Z29" s="9">
        <f t="shared" si="25"/>
        <v>45855</v>
      </c>
      <c r="AA29" s="10" t="str">
        <f t="shared" si="7"/>
        <v>J</v>
      </c>
      <c r="AB29" s="18"/>
      <c r="AC29" s="19"/>
      <c r="AD29" s="9">
        <f t="shared" si="26"/>
        <v>45886</v>
      </c>
      <c r="AE29" s="10" t="str">
        <f t="shared" ref="AE29:AI43" si="33">UPPER(LEFT(TEXT(AD29,"jjj"),1))</f>
        <v>D</v>
      </c>
      <c r="AF29" s="18"/>
      <c r="AG29" s="19"/>
      <c r="AH29" s="9">
        <f t="shared" si="27"/>
        <v>45917</v>
      </c>
      <c r="AI29" s="10" t="str">
        <f t="shared" si="33"/>
        <v>M</v>
      </c>
      <c r="AJ29" s="18">
        <v>8</v>
      </c>
      <c r="AK29" s="19"/>
      <c r="AL29" s="9">
        <f t="shared" si="28"/>
        <v>45947</v>
      </c>
      <c r="AM29" s="10" t="str">
        <f t="shared" si="12"/>
        <v>V</v>
      </c>
      <c r="AN29" s="18">
        <v>3</v>
      </c>
      <c r="AO29" s="19"/>
      <c r="AP29" s="9">
        <f t="shared" si="29"/>
        <v>45978</v>
      </c>
      <c r="AQ29" s="10" t="str">
        <f t="shared" si="14"/>
        <v>L</v>
      </c>
      <c r="AR29" s="18">
        <v>8</v>
      </c>
      <c r="AS29" s="19"/>
      <c r="AT29" s="9">
        <f t="shared" si="30"/>
        <v>46008</v>
      </c>
      <c r="AU29" s="10" t="str">
        <f t="shared" si="16"/>
        <v>M</v>
      </c>
      <c r="AV29" s="18">
        <v>8</v>
      </c>
      <c r="AW29" s="19"/>
    </row>
    <row r="30" spans="2:49">
      <c r="B30" s="9">
        <f t="shared" si="31"/>
        <v>45675</v>
      </c>
      <c r="C30" s="10" t="str">
        <f t="shared" si="17"/>
        <v>S</v>
      </c>
      <c r="D30" s="18"/>
      <c r="E30" s="19"/>
      <c r="F30" s="9">
        <f t="shared" si="18"/>
        <v>45706</v>
      </c>
      <c r="G30" s="10" t="str">
        <f t="shared" si="19"/>
        <v>M</v>
      </c>
      <c r="H30" s="18"/>
      <c r="I30" s="19"/>
      <c r="J30" s="9">
        <f t="shared" si="20"/>
        <v>45734</v>
      </c>
      <c r="K30" s="10" t="str">
        <f t="shared" si="21"/>
        <v>M</v>
      </c>
      <c r="L30" s="18"/>
      <c r="M30" s="19"/>
      <c r="N30" s="33">
        <f t="shared" si="22"/>
        <v>45765</v>
      </c>
      <c r="O30" s="34" t="str">
        <f t="shared" si="32"/>
        <v>V</v>
      </c>
      <c r="P30" s="18"/>
      <c r="Q30" s="19"/>
      <c r="R30" s="9">
        <f t="shared" si="23"/>
        <v>45795</v>
      </c>
      <c r="S30" s="10" t="str">
        <f t="shared" si="32"/>
        <v>D</v>
      </c>
      <c r="T30" s="18"/>
      <c r="U30" s="19"/>
      <c r="V30" s="9">
        <f t="shared" si="24"/>
        <v>45826</v>
      </c>
      <c r="W30" s="10" t="str">
        <f t="shared" si="32"/>
        <v>M</v>
      </c>
      <c r="X30" s="18"/>
      <c r="Y30" s="19"/>
      <c r="Z30" s="9">
        <f t="shared" si="25"/>
        <v>45856</v>
      </c>
      <c r="AA30" s="10" t="str">
        <f t="shared" si="7"/>
        <v>V</v>
      </c>
      <c r="AB30" s="18"/>
      <c r="AC30" s="19"/>
      <c r="AD30" s="9">
        <f t="shared" si="26"/>
        <v>45887</v>
      </c>
      <c r="AE30" s="10" t="str">
        <f t="shared" si="33"/>
        <v>L</v>
      </c>
      <c r="AF30" s="18"/>
      <c r="AG30" s="19"/>
      <c r="AH30" s="9">
        <f t="shared" si="27"/>
        <v>45918</v>
      </c>
      <c r="AI30" s="10" t="str">
        <f t="shared" si="33"/>
        <v>J</v>
      </c>
      <c r="AJ30" s="18">
        <v>8</v>
      </c>
      <c r="AK30" s="19"/>
      <c r="AL30" s="9">
        <f t="shared" si="28"/>
        <v>45948</v>
      </c>
      <c r="AM30" s="10" t="str">
        <f t="shared" si="12"/>
        <v>S</v>
      </c>
      <c r="AN30" s="18"/>
      <c r="AO30" s="19"/>
      <c r="AP30" s="9">
        <f t="shared" si="29"/>
        <v>45979</v>
      </c>
      <c r="AQ30" s="10" t="str">
        <f t="shared" si="14"/>
        <v>M</v>
      </c>
      <c r="AR30" s="18">
        <v>8</v>
      </c>
      <c r="AS30" s="19"/>
      <c r="AT30" s="9">
        <f t="shared" si="30"/>
        <v>46009</v>
      </c>
      <c r="AU30" s="10" t="str">
        <f t="shared" si="16"/>
        <v>J</v>
      </c>
      <c r="AV30" s="18">
        <v>8</v>
      </c>
      <c r="AW30" s="19"/>
    </row>
    <row r="31" spans="2:49">
      <c r="B31" s="9">
        <f t="shared" si="31"/>
        <v>45676</v>
      </c>
      <c r="C31" s="10" t="str">
        <f t="shared" si="17"/>
        <v>D</v>
      </c>
      <c r="D31" s="18"/>
      <c r="E31" s="19"/>
      <c r="F31" s="9">
        <f t="shared" si="18"/>
        <v>45707</v>
      </c>
      <c r="G31" s="10" t="str">
        <f t="shared" si="19"/>
        <v>M</v>
      </c>
      <c r="H31" s="18"/>
      <c r="I31" s="19"/>
      <c r="J31" s="9">
        <f t="shared" si="20"/>
        <v>45735</v>
      </c>
      <c r="K31" s="10" t="str">
        <f t="shared" si="21"/>
        <v>M</v>
      </c>
      <c r="L31" s="18"/>
      <c r="M31" s="19"/>
      <c r="N31" s="9">
        <f t="shared" si="22"/>
        <v>45766</v>
      </c>
      <c r="O31" s="10" t="str">
        <f t="shared" si="32"/>
        <v>S</v>
      </c>
      <c r="P31" s="18"/>
      <c r="Q31" s="19"/>
      <c r="R31" s="9">
        <f t="shared" si="23"/>
        <v>45796</v>
      </c>
      <c r="S31" s="10" t="str">
        <f t="shared" si="32"/>
        <v>L</v>
      </c>
      <c r="T31" s="18"/>
      <c r="U31" s="19"/>
      <c r="V31" s="9">
        <f t="shared" si="24"/>
        <v>45827</v>
      </c>
      <c r="W31" s="10" t="str">
        <f t="shared" si="32"/>
        <v>J</v>
      </c>
      <c r="X31" s="18"/>
      <c r="Y31" s="19"/>
      <c r="Z31" s="9">
        <f t="shared" si="25"/>
        <v>45857</v>
      </c>
      <c r="AA31" s="10" t="str">
        <f t="shared" si="7"/>
        <v>S</v>
      </c>
      <c r="AB31" s="18"/>
      <c r="AC31" s="19"/>
      <c r="AD31" s="9">
        <f t="shared" si="26"/>
        <v>45888</v>
      </c>
      <c r="AE31" s="10" t="str">
        <f t="shared" si="33"/>
        <v>M</v>
      </c>
      <c r="AF31" s="18"/>
      <c r="AG31" s="19"/>
      <c r="AH31" s="9">
        <f t="shared" si="27"/>
        <v>45919</v>
      </c>
      <c r="AI31" s="10" t="str">
        <f t="shared" si="33"/>
        <v>V</v>
      </c>
      <c r="AJ31" s="18">
        <v>3</v>
      </c>
      <c r="AK31" s="19"/>
      <c r="AL31" s="9">
        <f t="shared" si="28"/>
        <v>45949</v>
      </c>
      <c r="AM31" s="10" t="str">
        <f t="shared" si="12"/>
        <v>D</v>
      </c>
      <c r="AN31" s="18"/>
      <c r="AO31" s="19"/>
      <c r="AP31" s="9">
        <f t="shared" si="29"/>
        <v>45980</v>
      </c>
      <c r="AQ31" s="10" t="str">
        <f t="shared" si="14"/>
        <v>M</v>
      </c>
      <c r="AR31" s="18">
        <v>8</v>
      </c>
      <c r="AS31" s="19"/>
      <c r="AT31" s="9">
        <f t="shared" si="30"/>
        <v>46010</v>
      </c>
      <c r="AU31" s="10" t="str">
        <f t="shared" si="16"/>
        <v>V</v>
      </c>
      <c r="AV31" s="18">
        <v>3</v>
      </c>
      <c r="AW31" s="19"/>
    </row>
    <row r="32" spans="2:49">
      <c r="B32" s="9">
        <f t="shared" si="31"/>
        <v>45677</v>
      </c>
      <c r="C32" s="10" t="str">
        <f t="shared" si="17"/>
        <v>L</v>
      </c>
      <c r="D32" s="18"/>
      <c r="E32" s="19"/>
      <c r="F32" s="9">
        <f t="shared" si="18"/>
        <v>45708</v>
      </c>
      <c r="G32" s="10" t="str">
        <f t="shared" si="19"/>
        <v>J</v>
      </c>
      <c r="H32" s="18"/>
      <c r="I32" s="19"/>
      <c r="J32" s="9">
        <f t="shared" si="20"/>
        <v>45736</v>
      </c>
      <c r="K32" s="10" t="str">
        <f t="shared" si="21"/>
        <v>J</v>
      </c>
      <c r="L32" s="18"/>
      <c r="M32" s="19"/>
      <c r="N32" s="9">
        <f t="shared" si="22"/>
        <v>45767</v>
      </c>
      <c r="O32" s="10" t="str">
        <f t="shared" si="32"/>
        <v>D</v>
      </c>
      <c r="P32" s="18"/>
      <c r="Q32" s="19"/>
      <c r="R32" s="9">
        <f t="shared" si="23"/>
        <v>45797</v>
      </c>
      <c r="S32" s="10" t="str">
        <f t="shared" si="32"/>
        <v>M</v>
      </c>
      <c r="T32" s="18"/>
      <c r="U32" s="19"/>
      <c r="V32" s="9">
        <f t="shared" si="24"/>
        <v>45828</v>
      </c>
      <c r="W32" s="10" t="str">
        <f t="shared" si="32"/>
        <v>V</v>
      </c>
      <c r="X32" s="18"/>
      <c r="Y32" s="19"/>
      <c r="Z32" s="9">
        <f t="shared" si="25"/>
        <v>45858</v>
      </c>
      <c r="AA32" s="10" t="str">
        <f t="shared" si="7"/>
        <v>D</v>
      </c>
      <c r="AB32" s="18"/>
      <c r="AC32" s="19"/>
      <c r="AD32" s="9">
        <f t="shared" si="26"/>
        <v>45889</v>
      </c>
      <c r="AE32" s="10" t="str">
        <f t="shared" si="33"/>
        <v>M</v>
      </c>
      <c r="AF32" s="18"/>
      <c r="AG32" s="19"/>
      <c r="AH32" s="9">
        <f t="shared" si="27"/>
        <v>45920</v>
      </c>
      <c r="AI32" s="10" t="str">
        <f t="shared" si="33"/>
        <v>S</v>
      </c>
      <c r="AJ32" s="18"/>
      <c r="AK32" s="19"/>
      <c r="AL32" s="9">
        <f t="shared" si="28"/>
        <v>45950</v>
      </c>
      <c r="AM32" s="10" t="str">
        <f t="shared" si="12"/>
        <v>L</v>
      </c>
      <c r="AN32" s="18">
        <v>8</v>
      </c>
      <c r="AO32" s="19"/>
      <c r="AP32" s="9">
        <f t="shared" si="29"/>
        <v>45981</v>
      </c>
      <c r="AQ32" s="10" t="str">
        <f t="shared" si="14"/>
        <v>J</v>
      </c>
      <c r="AR32" s="18">
        <v>8</v>
      </c>
      <c r="AS32" s="19"/>
      <c r="AT32" s="9">
        <f t="shared" si="30"/>
        <v>46011</v>
      </c>
      <c r="AU32" s="10" t="str">
        <f t="shared" si="16"/>
        <v>S</v>
      </c>
      <c r="AV32" s="18"/>
      <c r="AW32" s="19"/>
    </row>
    <row r="33" spans="2:49">
      <c r="B33" s="9">
        <f t="shared" si="31"/>
        <v>45678</v>
      </c>
      <c r="C33" s="10" t="str">
        <f t="shared" si="17"/>
        <v>M</v>
      </c>
      <c r="D33" s="18"/>
      <c r="E33" s="19"/>
      <c r="F33" s="9">
        <f t="shared" si="18"/>
        <v>45709</v>
      </c>
      <c r="G33" s="10" t="str">
        <f t="shared" si="19"/>
        <v>V</v>
      </c>
      <c r="H33" s="18"/>
      <c r="I33" s="19"/>
      <c r="J33" s="9">
        <f t="shared" si="20"/>
        <v>45737</v>
      </c>
      <c r="K33" s="10" t="str">
        <f t="shared" si="21"/>
        <v>V</v>
      </c>
      <c r="L33" s="18"/>
      <c r="M33" s="19"/>
      <c r="N33" s="22">
        <f t="shared" si="22"/>
        <v>45768</v>
      </c>
      <c r="O33" s="23" t="str">
        <f t="shared" si="32"/>
        <v>L</v>
      </c>
      <c r="P33" s="18"/>
      <c r="Q33" s="19"/>
      <c r="R33" s="33">
        <f t="shared" si="23"/>
        <v>45798</v>
      </c>
      <c r="S33" s="34" t="str">
        <f t="shared" si="32"/>
        <v>M</v>
      </c>
      <c r="T33" s="18"/>
      <c r="U33" s="19"/>
      <c r="V33" s="9">
        <f t="shared" si="24"/>
        <v>45829</v>
      </c>
      <c r="W33" s="10" t="str">
        <f t="shared" si="32"/>
        <v>S</v>
      </c>
      <c r="X33" s="18"/>
      <c r="Y33" s="19"/>
      <c r="Z33" s="9">
        <f t="shared" si="25"/>
        <v>45859</v>
      </c>
      <c r="AA33" s="10" t="str">
        <f t="shared" si="7"/>
        <v>L</v>
      </c>
      <c r="AB33" s="18"/>
      <c r="AC33" s="19"/>
      <c r="AD33" s="9">
        <f t="shared" si="26"/>
        <v>45890</v>
      </c>
      <c r="AE33" s="10" t="str">
        <f t="shared" si="33"/>
        <v>J</v>
      </c>
      <c r="AF33" s="18"/>
      <c r="AG33" s="19"/>
      <c r="AH33" s="9">
        <f t="shared" si="27"/>
        <v>45921</v>
      </c>
      <c r="AI33" s="10" t="str">
        <f t="shared" si="33"/>
        <v>D</v>
      </c>
      <c r="AJ33" s="18"/>
      <c r="AK33" s="19"/>
      <c r="AL33" s="9">
        <f t="shared" si="28"/>
        <v>45951</v>
      </c>
      <c r="AM33" s="10" t="str">
        <f t="shared" si="12"/>
        <v>M</v>
      </c>
      <c r="AN33" s="18">
        <v>8</v>
      </c>
      <c r="AO33" s="19"/>
      <c r="AP33" s="9">
        <f t="shared" si="29"/>
        <v>45982</v>
      </c>
      <c r="AQ33" s="10" t="str">
        <f t="shared" si="14"/>
        <v>V</v>
      </c>
      <c r="AR33" s="18">
        <v>3</v>
      </c>
      <c r="AS33" s="19"/>
      <c r="AT33" s="9">
        <f t="shared" si="30"/>
        <v>46012</v>
      </c>
      <c r="AU33" s="10" t="str">
        <f t="shared" si="16"/>
        <v>D</v>
      </c>
      <c r="AV33" s="18"/>
      <c r="AW33" s="19"/>
    </row>
    <row r="34" spans="2:49">
      <c r="B34" s="9">
        <f t="shared" si="31"/>
        <v>45679</v>
      </c>
      <c r="C34" s="10" t="str">
        <f t="shared" si="17"/>
        <v>M</v>
      </c>
      <c r="D34" s="18"/>
      <c r="E34" s="19"/>
      <c r="F34" s="9">
        <f t="shared" si="18"/>
        <v>45710</v>
      </c>
      <c r="G34" s="10" t="str">
        <f t="shared" si="19"/>
        <v>S</v>
      </c>
      <c r="H34" s="18"/>
      <c r="I34" s="19"/>
      <c r="J34" s="9">
        <f t="shared" si="20"/>
        <v>45738</v>
      </c>
      <c r="K34" s="10" t="str">
        <f t="shared" si="21"/>
        <v>S</v>
      </c>
      <c r="L34" s="18"/>
      <c r="M34" s="19"/>
      <c r="N34" s="9">
        <f t="shared" si="22"/>
        <v>45769</v>
      </c>
      <c r="O34" s="10" t="str">
        <f t="shared" si="32"/>
        <v>M</v>
      </c>
      <c r="P34" s="18"/>
      <c r="Q34" s="19"/>
      <c r="R34" s="9">
        <f t="shared" si="23"/>
        <v>45799</v>
      </c>
      <c r="S34" s="10" t="str">
        <f t="shared" si="32"/>
        <v>J</v>
      </c>
      <c r="T34" s="18"/>
      <c r="U34" s="19"/>
      <c r="V34" s="9">
        <f t="shared" si="24"/>
        <v>45830</v>
      </c>
      <c r="W34" s="10" t="str">
        <f t="shared" si="32"/>
        <v>D</v>
      </c>
      <c r="X34" s="18"/>
      <c r="Y34" s="19"/>
      <c r="Z34" s="9">
        <f t="shared" si="25"/>
        <v>45860</v>
      </c>
      <c r="AA34" s="10" t="str">
        <f t="shared" si="7"/>
        <v>M</v>
      </c>
      <c r="AB34" s="18"/>
      <c r="AC34" s="19"/>
      <c r="AD34" s="9">
        <f t="shared" si="26"/>
        <v>45891</v>
      </c>
      <c r="AE34" s="10" t="str">
        <f t="shared" si="33"/>
        <v>V</v>
      </c>
      <c r="AF34" s="18"/>
      <c r="AG34" s="19"/>
      <c r="AH34" s="9">
        <f t="shared" si="27"/>
        <v>45922</v>
      </c>
      <c r="AI34" s="10" t="str">
        <f t="shared" si="33"/>
        <v>L</v>
      </c>
      <c r="AJ34" s="18">
        <v>8</v>
      </c>
      <c r="AK34" s="19"/>
      <c r="AL34" s="9">
        <f t="shared" si="28"/>
        <v>45952</v>
      </c>
      <c r="AM34" s="10" t="str">
        <f t="shared" si="12"/>
        <v>M</v>
      </c>
      <c r="AN34" s="18">
        <v>8</v>
      </c>
      <c r="AO34" s="19"/>
      <c r="AP34" s="9">
        <f t="shared" si="29"/>
        <v>45983</v>
      </c>
      <c r="AQ34" s="10" t="str">
        <f t="shared" si="14"/>
        <v>S</v>
      </c>
      <c r="AR34" s="18"/>
      <c r="AS34" s="19"/>
      <c r="AT34" s="9">
        <f t="shared" si="30"/>
        <v>46013</v>
      </c>
      <c r="AU34" s="10" t="str">
        <f t="shared" si="16"/>
        <v>L</v>
      </c>
      <c r="AV34" s="18"/>
      <c r="AW34" s="19"/>
    </row>
    <row r="35" spans="2:49">
      <c r="B35" s="9">
        <f t="shared" si="31"/>
        <v>45680</v>
      </c>
      <c r="C35" s="10" t="str">
        <f t="shared" si="17"/>
        <v>J</v>
      </c>
      <c r="D35" s="18"/>
      <c r="E35" s="19"/>
      <c r="F35" s="9">
        <f t="shared" si="18"/>
        <v>45711</v>
      </c>
      <c r="G35" s="10" t="str">
        <f t="shared" si="19"/>
        <v>D</v>
      </c>
      <c r="H35" s="18"/>
      <c r="I35" s="19"/>
      <c r="J35" s="9">
        <f t="shared" si="20"/>
        <v>45739</v>
      </c>
      <c r="K35" s="10" t="str">
        <f t="shared" si="21"/>
        <v>D</v>
      </c>
      <c r="L35" s="18"/>
      <c r="M35" s="19"/>
      <c r="N35" s="9">
        <f t="shared" si="22"/>
        <v>45770</v>
      </c>
      <c r="O35" s="10" t="str">
        <f t="shared" si="32"/>
        <v>M</v>
      </c>
      <c r="P35" s="18"/>
      <c r="Q35" s="19"/>
      <c r="R35" s="9">
        <f t="shared" si="23"/>
        <v>45800</v>
      </c>
      <c r="S35" s="10" t="str">
        <f t="shared" si="32"/>
        <v>V</v>
      </c>
      <c r="T35" s="18"/>
      <c r="U35" s="19"/>
      <c r="V35" s="9">
        <f t="shared" si="24"/>
        <v>45831</v>
      </c>
      <c r="W35" s="10" t="str">
        <f t="shared" si="32"/>
        <v>L</v>
      </c>
      <c r="X35" s="18"/>
      <c r="Y35" s="19"/>
      <c r="Z35" s="9">
        <f t="shared" si="25"/>
        <v>45861</v>
      </c>
      <c r="AA35" s="10" t="str">
        <f t="shared" si="7"/>
        <v>M</v>
      </c>
      <c r="AB35" s="18"/>
      <c r="AC35" s="19"/>
      <c r="AD35" s="9">
        <f t="shared" si="26"/>
        <v>45892</v>
      </c>
      <c r="AE35" s="10" t="str">
        <f t="shared" si="33"/>
        <v>S</v>
      </c>
      <c r="AF35" s="18"/>
      <c r="AG35" s="19"/>
      <c r="AH35" s="9">
        <f t="shared" si="27"/>
        <v>45923</v>
      </c>
      <c r="AI35" s="10" t="str">
        <f t="shared" si="33"/>
        <v>M</v>
      </c>
      <c r="AJ35" s="18">
        <v>8</v>
      </c>
      <c r="AK35" s="19"/>
      <c r="AL35" s="9">
        <f t="shared" si="28"/>
        <v>45953</v>
      </c>
      <c r="AM35" s="10" t="str">
        <f t="shared" si="12"/>
        <v>J</v>
      </c>
      <c r="AN35" s="18">
        <v>8</v>
      </c>
      <c r="AO35" s="19"/>
      <c r="AP35" s="9">
        <f t="shared" si="29"/>
        <v>45984</v>
      </c>
      <c r="AQ35" s="10" t="str">
        <f t="shared" si="14"/>
        <v>D</v>
      </c>
      <c r="AR35" s="18"/>
      <c r="AS35" s="19"/>
      <c r="AT35" s="9">
        <f t="shared" si="30"/>
        <v>46014</v>
      </c>
      <c r="AU35" s="10" t="str">
        <f t="shared" si="16"/>
        <v>M</v>
      </c>
      <c r="AV35" s="18"/>
      <c r="AW35" s="19"/>
    </row>
    <row r="36" spans="2:49">
      <c r="B36" s="9">
        <f t="shared" si="31"/>
        <v>45681</v>
      </c>
      <c r="C36" s="10" t="str">
        <f t="shared" si="17"/>
        <v>V</v>
      </c>
      <c r="D36" s="18"/>
      <c r="E36" s="19"/>
      <c r="F36" s="9">
        <f t="shared" si="18"/>
        <v>45712</v>
      </c>
      <c r="G36" s="10" t="str">
        <f t="shared" si="19"/>
        <v>L</v>
      </c>
      <c r="H36" s="18"/>
      <c r="I36" s="19"/>
      <c r="J36" s="9">
        <f t="shared" si="20"/>
        <v>45740</v>
      </c>
      <c r="K36" s="10" t="str">
        <f t="shared" si="21"/>
        <v>L</v>
      </c>
      <c r="L36" s="18"/>
      <c r="M36" s="19"/>
      <c r="N36" s="9">
        <f t="shared" si="22"/>
        <v>45771</v>
      </c>
      <c r="O36" s="10" t="str">
        <f t="shared" si="32"/>
        <v>J</v>
      </c>
      <c r="P36" s="18"/>
      <c r="Q36" s="19"/>
      <c r="R36" s="9">
        <f t="shared" si="23"/>
        <v>45801</v>
      </c>
      <c r="S36" s="10" t="str">
        <f t="shared" si="32"/>
        <v>S</v>
      </c>
      <c r="T36" s="18"/>
      <c r="U36" s="19"/>
      <c r="V36" s="9">
        <f t="shared" si="24"/>
        <v>45832</v>
      </c>
      <c r="W36" s="10" t="str">
        <f t="shared" si="32"/>
        <v>M</v>
      </c>
      <c r="X36" s="18"/>
      <c r="Y36" s="19"/>
      <c r="Z36" s="9">
        <f t="shared" si="25"/>
        <v>45862</v>
      </c>
      <c r="AA36" s="10" t="str">
        <f t="shared" si="7"/>
        <v>J</v>
      </c>
      <c r="AB36" s="18"/>
      <c r="AC36" s="19"/>
      <c r="AD36" s="9">
        <f t="shared" si="26"/>
        <v>45893</v>
      </c>
      <c r="AE36" s="10" t="str">
        <f t="shared" si="33"/>
        <v>D</v>
      </c>
      <c r="AF36" s="18"/>
      <c r="AG36" s="19"/>
      <c r="AH36" s="9">
        <f t="shared" si="27"/>
        <v>45924</v>
      </c>
      <c r="AI36" s="10" t="str">
        <f t="shared" si="33"/>
        <v>M</v>
      </c>
      <c r="AJ36" s="18">
        <v>8</v>
      </c>
      <c r="AK36" s="19"/>
      <c r="AL36" s="9">
        <f t="shared" si="28"/>
        <v>45954</v>
      </c>
      <c r="AM36" s="10" t="str">
        <f t="shared" si="12"/>
        <v>V</v>
      </c>
      <c r="AN36" s="18">
        <v>3</v>
      </c>
      <c r="AO36" s="19"/>
      <c r="AP36" s="9">
        <f t="shared" si="29"/>
        <v>45985</v>
      </c>
      <c r="AQ36" s="10" t="str">
        <f t="shared" si="14"/>
        <v>L</v>
      </c>
      <c r="AR36" s="18">
        <v>8</v>
      </c>
      <c r="AS36" s="19"/>
      <c r="AT36" s="9">
        <f t="shared" si="30"/>
        <v>46015</v>
      </c>
      <c r="AU36" s="10" t="str">
        <f t="shared" si="16"/>
        <v>M</v>
      </c>
      <c r="AV36" s="18"/>
      <c r="AW36" s="19"/>
    </row>
    <row r="37" spans="2:49">
      <c r="B37" s="9">
        <f t="shared" si="31"/>
        <v>45682</v>
      </c>
      <c r="C37" s="10" t="str">
        <f t="shared" si="17"/>
        <v>S</v>
      </c>
      <c r="D37" s="18"/>
      <c r="E37" s="19"/>
      <c r="F37" s="9">
        <f t="shared" si="18"/>
        <v>45713</v>
      </c>
      <c r="G37" s="10" t="str">
        <f t="shared" si="19"/>
        <v>M</v>
      </c>
      <c r="H37" s="18"/>
      <c r="I37" s="19"/>
      <c r="J37" s="9">
        <f t="shared" si="20"/>
        <v>45741</v>
      </c>
      <c r="K37" s="10" t="str">
        <f t="shared" si="21"/>
        <v>M</v>
      </c>
      <c r="L37" s="18"/>
      <c r="M37" s="19"/>
      <c r="N37" s="9">
        <f t="shared" si="22"/>
        <v>45772</v>
      </c>
      <c r="O37" s="10" t="str">
        <f t="shared" si="32"/>
        <v>V</v>
      </c>
      <c r="P37" s="18"/>
      <c r="Q37" s="19"/>
      <c r="R37" s="33">
        <f t="shared" si="23"/>
        <v>45802</v>
      </c>
      <c r="S37" s="34" t="str">
        <f t="shared" si="32"/>
        <v>D</v>
      </c>
      <c r="T37" s="18"/>
      <c r="U37" s="19"/>
      <c r="V37" s="9">
        <f t="shared" si="24"/>
        <v>45833</v>
      </c>
      <c r="W37" s="10" t="str">
        <f t="shared" si="32"/>
        <v>M</v>
      </c>
      <c r="X37" s="18"/>
      <c r="Y37" s="19"/>
      <c r="Z37" s="9">
        <f t="shared" si="25"/>
        <v>45863</v>
      </c>
      <c r="AA37" s="10" t="str">
        <f t="shared" si="7"/>
        <v>V</v>
      </c>
      <c r="AB37" s="18"/>
      <c r="AC37" s="19"/>
      <c r="AD37" s="9">
        <f t="shared" si="26"/>
        <v>45894</v>
      </c>
      <c r="AE37" s="10" t="str">
        <f t="shared" si="33"/>
        <v>L</v>
      </c>
      <c r="AF37" s="18"/>
      <c r="AG37" s="19"/>
      <c r="AH37" s="9">
        <f t="shared" si="27"/>
        <v>45925</v>
      </c>
      <c r="AI37" s="10" t="str">
        <f t="shared" si="33"/>
        <v>J</v>
      </c>
      <c r="AJ37" s="18">
        <v>8</v>
      </c>
      <c r="AK37" s="19"/>
      <c r="AL37" s="9">
        <f t="shared" si="28"/>
        <v>45955</v>
      </c>
      <c r="AM37" s="10" t="str">
        <f t="shared" si="12"/>
        <v>S</v>
      </c>
      <c r="AN37" s="18"/>
      <c r="AO37" s="19"/>
      <c r="AP37" s="9">
        <f t="shared" si="29"/>
        <v>45986</v>
      </c>
      <c r="AQ37" s="10" t="str">
        <f t="shared" si="14"/>
        <v>M</v>
      </c>
      <c r="AR37" s="18">
        <v>8</v>
      </c>
      <c r="AS37" s="19"/>
      <c r="AT37" s="22">
        <f t="shared" si="30"/>
        <v>46016</v>
      </c>
      <c r="AU37" s="23" t="str">
        <f t="shared" si="16"/>
        <v>J</v>
      </c>
      <c r="AV37" s="18"/>
      <c r="AW37" s="19"/>
    </row>
    <row r="38" spans="2:49">
      <c r="B38" s="9">
        <f t="shared" si="31"/>
        <v>45683</v>
      </c>
      <c r="C38" s="10" t="str">
        <f t="shared" si="17"/>
        <v>D</v>
      </c>
      <c r="D38" s="18"/>
      <c r="E38" s="19"/>
      <c r="F38" s="9">
        <f t="shared" si="18"/>
        <v>45714</v>
      </c>
      <c r="G38" s="10" t="str">
        <f t="shared" si="19"/>
        <v>M</v>
      </c>
      <c r="H38" s="18"/>
      <c r="I38" s="19"/>
      <c r="J38" s="9">
        <f t="shared" si="20"/>
        <v>45742</v>
      </c>
      <c r="K38" s="10" t="str">
        <f t="shared" si="21"/>
        <v>M</v>
      </c>
      <c r="L38" s="18"/>
      <c r="M38" s="19"/>
      <c r="N38" s="9">
        <f t="shared" si="22"/>
        <v>45773</v>
      </c>
      <c r="O38" s="10" t="str">
        <f t="shared" si="32"/>
        <v>S</v>
      </c>
      <c r="P38" s="18"/>
      <c r="Q38" s="19"/>
      <c r="R38" s="9">
        <f t="shared" si="23"/>
        <v>45803</v>
      </c>
      <c r="S38" s="10" t="str">
        <f t="shared" si="32"/>
        <v>L</v>
      </c>
      <c r="T38" s="18"/>
      <c r="U38" s="19"/>
      <c r="V38" s="9">
        <f t="shared" si="24"/>
        <v>45834</v>
      </c>
      <c r="W38" s="10" t="str">
        <f t="shared" si="32"/>
        <v>J</v>
      </c>
      <c r="X38" s="18"/>
      <c r="Y38" s="19"/>
      <c r="Z38" s="9">
        <f t="shared" si="25"/>
        <v>45864</v>
      </c>
      <c r="AA38" s="10" t="str">
        <f t="shared" si="7"/>
        <v>S</v>
      </c>
      <c r="AB38" s="18"/>
      <c r="AC38" s="19"/>
      <c r="AD38" s="9">
        <f t="shared" si="26"/>
        <v>45895</v>
      </c>
      <c r="AE38" s="10" t="str">
        <f t="shared" si="33"/>
        <v>M</v>
      </c>
      <c r="AF38" s="18"/>
      <c r="AG38" s="19"/>
      <c r="AH38" s="9">
        <f t="shared" si="27"/>
        <v>45926</v>
      </c>
      <c r="AI38" s="10" t="str">
        <f t="shared" si="33"/>
        <v>V</v>
      </c>
      <c r="AJ38" s="18">
        <v>3</v>
      </c>
      <c r="AK38" s="19"/>
      <c r="AL38" s="9">
        <f t="shared" si="28"/>
        <v>45956</v>
      </c>
      <c r="AM38" s="10" t="str">
        <f t="shared" si="12"/>
        <v>D</v>
      </c>
      <c r="AN38" s="18"/>
      <c r="AO38" s="19"/>
      <c r="AP38" s="9">
        <f t="shared" si="29"/>
        <v>45987</v>
      </c>
      <c r="AQ38" s="10" t="str">
        <f t="shared" si="14"/>
        <v>M</v>
      </c>
      <c r="AR38" s="18">
        <v>8</v>
      </c>
      <c r="AS38" s="19"/>
      <c r="AT38" s="9">
        <f t="shared" si="30"/>
        <v>46017</v>
      </c>
      <c r="AU38" s="10" t="str">
        <f t="shared" si="16"/>
        <v>V</v>
      </c>
      <c r="AV38" s="18"/>
      <c r="AW38" s="19"/>
    </row>
    <row r="39" spans="2:49">
      <c r="B39" s="9">
        <f t="shared" si="31"/>
        <v>45684</v>
      </c>
      <c r="C39" s="10" t="str">
        <f t="shared" si="17"/>
        <v>L</v>
      </c>
      <c r="D39" s="18"/>
      <c r="E39" s="19"/>
      <c r="F39" s="9">
        <f t="shared" si="18"/>
        <v>45715</v>
      </c>
      <c r="G39" s="10" t="str">
        <f t="shared" si="19"/>
        <v>J</v>
      </c>
      <c r="H39" s="18"/>
      <c r="I39" s="19"/>
      <c r="J39" s="9">
        <f t="shared" si="20"/>
        <v>45743</v>
      </c>
      <c r="K39" s="10" t="str">
        <f t="shared" si="21"/>
        <v>J</v>
      </c>
      <c r="L39" s="18"/>
      <c r="M39" s="19"/>
      <c r="N39" s="9">
        <f t="shared" si="22"/>
        <v>45774</v>
      </c>
      <c r="O39" s="10" t="str">
        <f t="shared" si="32"/>
        <v>D</v>
      </c>
      <c r="P39" s="18"/>
      <c r="Q39" s="19"/>
      <c r="R39" s="9">
        <f t="shared" si="23"/>
        <v>45804</v>
      </c>
      <c r="S39" s="10" t="str">
        <f t="shared" si="32"/>
        <v>M</v>
      </c>
      <c r="T39" s="18"/>
      <c r="U39" s="19"/>
      <c r="V39" s="9">
        <f t="shared" si="24"/>
        <v>45835</v>
      </c>
      <c r="W39" s="10" t="str">
        <f t="shared" si="32"/>
        <v>V</v>
      </c>
      <c r="X39" s="18"/>
      <c r="Y39" s="19"/>
      <c r="Z39" s="9">
        <f t="shared" si="25"/>
        <v>45865</v>
      </c>
      <c r="AA39" s="10" t="str">
        <f t="shared" si="7"/>
        <v>D</v>
      </c>
      <c r="AB39" s="18"/>
      <c r="AC39" s="19"/>
      <c r="AD39" s="9">
        <f t="shared" si="26"/>
        <v>45896</v>
      </c>
      <c r="AE39" s="10" t="str">
        <f t="shared" si="33"/>
        <v>M</v>
      </c>
      <c r="AF39" s="18"/>
      <c r="AG39" s="19"/>
      <c r="AH39" s="9">
        <f t="shared" si="27"/>
        <v>45927</v>
      </c>
      <c r="AI39" s="10" t="str">
        <f t="shared" si="33"/>
        <v>S</v>
      </c>
      <c r="AJ39" s="18"/>
      <c r="AK39" s="19"/>
      <c r="AL39" s="9">
        <f t="shared" si="28"/>
        <v>45957</v>
      </c>
      <c r="AM39" s="10" t="str">
        <f t="shared" si="12"/>
        <v>L</v>
      </c>
      <c r="AN39" s="18"/>
      <c r="AO39" s="19">
        <v>8</v>
      </c>
      <c r="AP39" s="9">
        <f t="shared" si="29"/>
        <v>45988</v>
      </c>
      <c r="AQ39" s="10" t="str">
        <f t="shared" si="14"/>
        <v>J</v>
      </c>
      <c r="AR39" s="18">
        <v>8</v>
      </c>
      <c r="AS39" s="19"/>
      <c r="AT39" s="9">
        <f t="shared" si="30"/>
        <v>46018</v>
      </c>
      <c r="AU39" s="10" t="str">
        <f t="shared" si="16"/>
        <v>S</v>
      </c>
      <c r="AV39" s="18"/>
      <c r="AW39" s="19"/>
    </row>
    <row r="40" spans="2:49">
      <c r="B40" s="9">
        <f t="shared" si="31"/>
        <v>45685</v>
      </c>
      <c r="C40" s="10" t="str">
        <f t="shared" si="17"/>
        <v>M</v>
      </c>
      <c r="D40" s="18"/>
      <c r="E40" s="19"/>
      <c r="F40" s="9">
        <f t="shared" si="18"/>
        <v>45716</v>
      </c>
      <c r="G40" s="10" t="str">
        <f t="shared" si="19"/>
        <v>V</v>
      </c>
      <c r="H40" s="18"/>
      <c r="I40" s="19"/>
      <c r="J40" s="9">
        <f t="shared" si="20"/>
        <v>45744</v>
      </c>
      <c r="K40" s="10" t="str">
        <f t="shared" si="21"/>
        <v>V</v>
      </c>
      <c r="L40" s="18"/>
      <c r="M40" s="19"/>
      <c r="N40" s="9">
        <f t="shared" si="22"/>
        <v>45775</v>
      </c>
      <c r="O40" s="10" t="str">
        <f t="shared" si="32"/>
        <v>L</v>
      </c>
      <c r="P40" s="18"/>
      <c r="Q40" s="19"/>
      <c r="R40" s="9">
        <f t="shared" si="23"/>
        <v>45805</v>
      </c>
      <c r="S40" s="10" t="str">
        <f t="shared" si="32"/>
        <v>M</v>
      </c>
      <c r="T40" s="18"/>
      <c r="U40" s="19"/>
      <c r="V40" s="9">
        <f t="shared" si="24"/>
        <v>45836</v>
      </c>
      <c r="W40" s="10" t="str">
        <f t="shared" si="32"/>
        <v>S</v>
      </c>
      <c r="X40" s="18"/>
      <c r="Y40" s="19"/>
      <c r="Z40" s="9">
        <f t="shared" si="25"/>
        <v>45866</v>
      </c>
      <c r="AA40" s="10" t="str">
        <f t="shared" si="7"/>
        <v>L</v>
      </c>
      <c r="AB40" s="18"/>
      <c r="AC40" s="19"/>
      <c r="AD40" s="9">
        <f t="shared" si="26"/>
        <v>45897</v>
      </c>
      <c r="AE40" s="10" t="str">
        <f t="shared" si="33"/>
        <v>J</v>
      </c>
      <c r="AF40" s="18"/>
      <c r="AG40" s="19"/>
      <c r="AH40" s="9">
        <f t="shared" si="27"/>
        <v>45928</v>
      </c>
      <c r="AI40" s="10" t="str">
        <f t="shared" si="33"/>
        <v>D</v>
      </c>
      <c r="AJ40" s="18"/>
      <c r="AK40" s="19"/>
      <c r="AL40" s="9">
        <f t="shared" si="28"/>
        <v>45958</v>
      </c>
      <c r="AM40" s="10" t="str">
        <f t="shared" si="12"/>
        <v>M</v>
      </c>
      <c r="AN40" s="18"/>
      <c r="AO40" s="19">
        <v>8</v>
      </c>
      <c r="AP40" s="9">
        <f t="shared" si="29"/>
        <v>45989</v>
      </c>
      <c r="AQ40" s="10" t="str">
        <f t="shared" si="14"/>
        <v>V</v>
      </c>
      <c r="AR40" s="18">
        <v>3</v>
      </c>
      <c r="AS40" s="19"/>
      <c r="AT40" s="9">
        <f t="shared" si="30"/>
        <v>46019</v>
      </c>
      <c r="AU40" s="10" t="str">
        <f t="shared" si="16"/>
        <v>D</v>
      </c>
      <c r="AV40" s="18"/>
      <c r="AW40" s="19"/>
    </row>
    <row r="41" spans="2:49">
      <c r="B41" s="9">
        <f t="shared" si="31"/>
        <v>45686</v>
      </c>
      <c r="C41" s="10" t="str">
        <f t="shared" si="17"/>
        <v>M</v>
      </c>
      <c r="D41" s="18"/>
      <c r="E41" s="42"/>
      <c r="F41" s="43"/>
      <c r="G41" s="10"/>
      <c r="H41" s="18"/>
      <c r="I41" s="19"/>
      <c r="J41" s="9">
        <f t="shared" si="20"/>
        <v>45745</v>
      </c>
      <c r="K41" s="10" t="str">
        <f t="shared" si="21"/>
        <v>S</v>
      </c>
      <c r="L41" s="18"/>
      <c r="M41" s="19"/>
      <c r="N41" s="9">
        <f t="shared" si="22"/>
        <v>45776</v>
      </c>
      <c r="O41" s="10" t="str">
        <f t="shared" si="32"/>
        <v>M</v>
      </c>
      <c r="P41" s="18"/>
      <c r="Q41" s="19"/>
      <c r="R41" s="22">
        <f t="shared" si="23"/>
        <v>45806</v>
      </c>
      <c r="S41" s="23" t="str">
        <f t="shared" si="32"/>
        <v>J</v>
      </c>
      <c r="T41" s="18"/>
      <c r="U41" s="19"/>
      <c r="V41" s="9">
        <f t="shared" si="24"/>
        <v>45837</v>
      </c>
      <c r="W41" s="10" t="str">
        <f t="shared" si="32"/>
        <v>D</v>
      </c>
      <c r="X41" s="18"/>
      <c r="Y41" s="19"/>
      <c r="Z41" s="9">
        <f t="shared" si="25"/>
        <v>45867</v>
      </c>
      <c r="AA41" s="10" t="str">
        <f t="shared" si="7"/>
        <v>M</v>
      </c>
      <c r="AB41" s="18"/>
      <c r="AC41" s="19"/>
      <c r="AD41" s="9">
        <f t="shared" si="26"/>
        <v>45898</v>
      </c>
      <c r="AE41" s="10" t="str">
        <f t="shared" si="33"/>
        <v>V</v>
      </c>
      <c r="AF41" s="18"/>
      <c r="AG41" s="19"/>
      <c r="AH41" s="9">
        <f t="shared" si="27"/>
        <v>45929</v>
      </c>
      <c r="AI41" s="10" t="str">
        <f t="shared" si="33"/>
        <v>L</v>
      </c>
      <c r="AJ41" s="18">
        <v>8</v>
      </c>
      <c r="AK41" s="19"/>
      <c r="AL41" s="9">
        <f t="shared" si="28"/>
        <v>45959</v>
      </c>
      <c r="AM41" s="10" t="str">
        <f t="shared" si="12"/>
        <v>M</v>
      </c>
      <c r="AN41" s="18"/>
      <c r="AO41" s="19">
        <v>8</v>
      </c>
      <c r="AP41" s="9">
        <f t="shared" si="29"/>
        <v>45990</v>
      </c>
      <c r="AQ41" s="10" t="str">
        <f t="shared" si="14"/>
        <v>S</v>
      </c>
      <c r="AR41" s="18"/>
      <c r="AS41" s="19"/>
      <c r="AT41" s="9">
        <f t="shared" si="30"/>
        <v>46020</v>
      </c>
      <c r="AU41" s="10" t="str">
        <f t="shared" si="16"/>
        <v>L</v>
      </c>
      <c r="AV41" s="18"/>
      <c r="AW41" s="19"/>
    </row>
    <row r="42" spans="2:49">
      <c r="B42" s="9">
        <f t="shared" si="31"/>
        <v>45687</v>
      </c>
      <c r="C42" s="10" t="str">
        <f t="shared" si="17"/>
        <v>J</v>
      </c>
      <c r="D42" s="18"/>
      <c r="E42" s="19"/>
      <c r="F42" s="43"/>
      <c r="G42" s="44"/>
      <c r="H42" s="18"/>
      <c r="I42" s="19"/>
      <c r="J42" s="9">
        <f t="shared" si="20"/>
        <v>45746</v>
      </c>
      <c r="K42" s="10" t="str">
        <f t="shared" si="21"/>
        <v>D</v>
      </c>
      <c r="L42" s="18"/>
      <c r="M42" s="19"/>
      <c r="N42" s="9">
        <f t="shared" si="22"/>
        <v>45777</v>
      </c>
      <c r="O42" s="10" t="str">
        <f t="shared" si="32"/>
        <v>M</v>
      </c>
      <c r="P42" s="18"/>
      <c r="Q42" s="19"/>
      <c r="R42" s="9">
        <f t="shared" si="23"/>
        <v>45807</v>
      </c>
      <c r="S42" s="10" t="str">
        <f t="shared" si="32"/>
        <v>V</v>
      </c>
      <c r="T42" s="18"/>
      <c r="U42" s="19"/>
      <c r="V42" s="9">
        <f t="shared" si="24"/>
        <v>45838</v>
      </c>
      <c r="W42" s="10" t="str">
        <f t="shared" si="32"/>
        <v>L</v>
      </c>
      <c r="X42" s="18"/>
      <c r="Y42" s="19"/>
      <c r="Z42" s="9">
        <f t="shared" si="25"/>
        <v>45868</v>
      </c>
      <c r="AA42" s="10" t="str">
        <f t="shared" si="7"/>
        <v>M</v>
      </c>
      <c r="AB42" s="18"/>
      <c r="AC42" s="19"/>
      <c r="AD42" s="9">
        <f t="shared" si="26"/>
        <v>45899</v>
      </c>
      <c r="AE42" s="10" t="str">
        <f t="shared" si="33"/>
        <v>S</v>
      </c>
      <c r="AF42" s="18"/>
      <c r="AG42" s="19"/>
      <c r="AH42" s="9">
        <f t="shared" si="27"/>
        <v>45930</v>
      </c>
      <c r="AI42" s="10" t="str">
        <f t="shared" si="33"/>
        <v>M</v>
      </c>
      <c r="AJ42" s="18">
        <v>8</v>
      </c>
      <c r="AK42" s="19"/>
      <c r="AL42" s="9">
        <f t="shared" si="28"/>
        <v>45960</v>
      </c>
      <c r="AM42" s="10" t="str">
        <f t="shared" si="12"/>
        <v>J</v>
      </c>
      <c r="AN42" s="18"/>
      <c r="AO42" s="19">
        <v>8</v>
      </c>
      <c r="AP42" s="9">
        <f t="shared" si="29"/>
        <v>45991</v>
      </c>
      <c r="AQ42" s="10" t="str">
        <f t="shared" si="14"/>
        <v>D</v>
      </c>
      <c r="AR42" s="18"/>
      <c r="AS42" s="19"/>
      <c r="AT42" s="9">
        <f t="shared" si="30"/>
        <v>46021</v>
      </c>
      <c r="AU42" s="10" t="str">
        <f t="shared" si="16"/>
        <v>M</v>
      </c>
      <c r="AV42" s="18"/>
      <c r="AW42" s="19"/>
    </row>
    <row r="43" spans="2:49" ht="15.75" thickBot="1">
      <c r="B43" s="11">
        <f t="shared" si="31"/>
        <v>45688</v>
      </c>
      <c r="C43" s="12" t="str">
        <f t="shared" si="17"/>
        <v>V</v>
      </c>
      <c r="D43" s="20"/>
      <c r="E43" s="21"/>
      <c r="F43" s="11" t="str">
        <f t="shared" ref="F43" si="34">IF(ISERR(F42+1),"",IF(MONTH(F42+1)=MONTH(F$13),F42+1,""))</f>
        <v/>
      </c>
      <c r="G43" s="12" t="str">
        <f t="shared" si="19"/>
        <v/>
      </c>
      <c r="H43" s="20"/>
      <c r="I43" s="21"/>
      <c r="J43" s="11">
        <f t="shared" si="20"/>
        <v>45747</v>
      </c>
      <c r="K43" s="12" t="str">
        <f t="shared" si="21"/>
        <v>L</v>
      </c>
      <c r="L43" s="20"/>
      <c r="M43" s="21"/>
      <c r="N43" s="11"/>
      <c r="O43" s="12"/>
      <c r="P43" s="20"/>
      <c r="Q43" s="21"/>
      <c r="R43" s="11">
        <f t="shared" si="23"/>
        <v>45808</v>
      </c>
      <c r="S43" s="12" t="str">
        <f t="shared" si="32"/>
        <v>S</v>
      </c>
      <c r="T43" s="20"/>
      <c r="U43" s="21"/>
      <c r="V43" s="11"/>
      <c r="W43" s="12"/>
      <c r="X43" s="20"/>
      <c r="Y43" s="21"/>
      <c r="Z43" s="11">
        <f t="shared" si="25"/>
        <v>45869</v>
      </c>
      <c r="AA43" s="12" t="str">
        <f t="shared" si="7"/>
        <v>J</v>
      </c>
      <c r="AB43" s="20"/>
      <c r="AC43" s="21"/>
      <c r="AD43" s="11">
        <f t="shared" si="26"/>
        <v>45900</v>
      </c>
      <c r="AE43" s="12" t="str">
        <f t="shared" si="33"/>
        <v>D</v>
      </c>
      <c r="AF43" s="20"/>
      <c r="AG43" s="21"/>
      <c r="AH43" s="11"/>
      <c r="AI43" s="12"/>
      <c r="AJ43" s="20"/>
      <c r="AK43" s="21"/>
      <c r="AL43" s="11">
        <f t="shared" si="28"/>
        <v>45961</v>
      </c>
      <c r="AM43" s="12" t="str">
        <f t="shared" si="12"/>
        <v>V</v>
      </c>
      <c r="AN43" s="20"/>
      <c r="AO43" s="21">
        <v>3</v>
      </c>
      <c r="AP43" s="11"/>
      <c r="AQ43" s="12"/>
      <c r="AR43" s="20"/>
      <c r="AS43" s="21"/>
      <c r="AT43" s="11">
        <f t="shared" si="30"/>
        <v>46022</v>
      </c>
      <c r="AU43" s="12" t="str">
        <f t="shared" si="16"/>
        <v>M</v>
      </c>
      <c r="AV43" s="20"/>
      <c r="AW43" s="21"/>
    </row>
    <row r="45" spans="2:49" ht="15.75" thickBot="1">
      <c r="B45" s="2" t="str">
        <f>"Total HE/HC "&amp;B10</f>
        <v>Total HE/HC 2025</v>
      </c>
    </row>
    <row r="46" spans="2:49" ht="15.75" thickBot="1">
      <c r="B46" s="71">
        <f>B13</f>
        <v>45658</v>
      </c>
      <c r="C46" s="72"/>
      <c r="D46" s="28">
        <f>SUM(D13:D43)</f>
        <v>0</v>
      </c>
      <c r="E46" s="29">
        <f>SUM(E13:E43)</f>
        <v>0</v>
      </c>
      <c r="F46" s="71">
        <f t="shared" ref="F46" si="35">F13</f>
        <v>45689</v>
      </c>
      <c r="G46" s="72"/>
      <c r="H46" s="28">
        <f>SUM(H13:H43)</f>
        <v>0</v>
      </c>
      <c r="I46" s="29">
        <f>SUM(I13:I43)</f>
        <v>0</v>
      </c>
      <c r="J46" s="71">
        <f t="shared" ref="J46" si="36">J13</f>
        <v>45717</v>
      </c>
      <c r="K46" s="72"/>
      <c r="L46" s="28">
        <f>SUM(L13:L43)</f>
        <v>0</v>
      </c>
      <c r="M46" s="29">
        <f>SUM(M13:M43)</f>
        <v>0</v>
      </c>
      <c r="N46" s="71">
        <f t="shared" ref="N46" si="37">N13</f>
        <v>45748</v>
      </c>
      <c r="O46" s="72"/>
      <c r="P46" s="28">
        <f>SUM(P13:P43)</f>
        <v>0</v>
      </c>
      <c r="Q46" s="29">
        <f>SUM(Q13:Q43)</f>
        <v>0</v>
      </c>
      <c r="R46" s="71">
        <f t="shared" ref="R46" si="38">R13</f>
        <v>45778</v>
      </c>
      <c r="S46" s="72"/>
      <c r="T46" s="28">
        <f>SUM(T13:T43)</f>
        <v>0</v>
      </c>
      <c r="U46" s="29">
        <f>SUM(U13:U43)</f>
        <v>0</v>
      </c>
      <c r="V46" s="71">
        <f t="shared" ref="V46" si="39">V13</f>
        <v>45809</v>
      </c>
      <c r="W46" s="72"/>
      <c r="X46" s="28">
        <f>SUM(X13:X43)</f>
        <v>0</v>
      </c>
      <c r="Y46" s="29">
        <f>SUM(Y13:Y43)</f>
        <v>0</v>
      </c>
      <c r="Z46" s="71">
        <f t="shared" ref="Z46" si="40">Z13</f>
        <v>45839</v>
      </c>
      <c r="AA46" s="72"/>
      <c r="AB46" s="28">
        <f>SUM(AB13:AB43)</f>
        <v>0</v>
      </c>
      <c r="AC46" s="29">
        <f>SUM(AC13:AC43)</f>
        <v>0</v>
      </c>
      <c r="AD46" s="71">
        <f t="shared" ref="AD46" si="41">AD13</f>
        <v>45870</v>
      </c>
      <c r="AE46" s="72"/>
      <c r="AF46" s="28">
        <f>SUM(AF13:AF43)</f>
        <v>0</v>
      </c>
      <c r="AG46" s="29">
        <f>SUM(AG13:AG43)</f>
        <v>0</v>
      </c>
      <c r="AH46" s="71">
        <f t="shared" ref="AH46" si="42">AH13</f>
        <v>45901</v>
      </c>
      <c r="AI46" s="72"/>
      <c r="AJ46" s="28">
        <f>SUM(AJ13:AJ43)</f>
        <v>154</v>
      </c>
      <c r="AK46" s="29">
        <f>SUM(AK13:AK43)</f>
        <v>0</v>
      </c>
      <c r="AL46" s="71">
        <f t="shared" ref="AL46" si="43">AL13</f>
        <v>45931</v>
      </c>
      <c r="AM46" s="72"/>
      <c r="AN46" s="28">
        <f>SUM(AN13:AN43)</f>
        <v>124</v>
      </c>
      <c r="AO46" s="29">
        <f>SUM(AO13:AO43)</f>
        <v>35</v>
      </c>
      <c r="AP46" s="71">
        <f t="shared" ref="AP46" si="44">AP13</f>
        <v>45962</v>
      </c>
      <c r="AQ46" s="72"/>
      <c r="AR46" s="28">
        <f>SUM(AR13:AR43)</f>
        <v>132</v>
      </c>
      <c r="AS46" s="29">
        <f>SUM(AS13:AS43)</f>
        <v>0</v>
      </c>
      <c r="AT46" s="71">
        <f t="shared" ref="AT46" si="45">AT13</f>
        <v>45992</v>
      </c>
      <c r="AU46" s="72"/>
      <c r="AV46" s="28">
        <f>SUM(AV13:AV43)</f>
        <v>70</v>
      </c>
      <c r="AW46" s="29">
        <f>SUM(AW13:AW43)</f>
        <v>35</v>
      </c>
    </row>
    <row r="47" spans="2:49">
      <c r="J47" s="4"/>
    </row>
    <row r="48" spans="2:49" ht="15.75" thickBot="1">
      <c r="J48" s="4"/>
    </row>
    <row r="49" spans="2:49" ht="21.75" thickBot="1">
      <c r="B49" s="65">
        <v>2026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7"/>
    </row>
    <row r="50" spans="2:49" ht="15.75" thickBot="1">
      <c r="B50" s="68" t="s">
        <v>2</v>
      </c>
      <c r="C50" s="69"/>
      <c r="D50" s="69"/>
      <c r="E50" s="70"/>
      <c r="F50" s="68" t="s">
        <v>5</v>
      </c>
      <c r="G50" s="69"/>
      <c r="H50" s="69"/>
      <c r="I50" s="70"/>
      <c r="J50" s="68" t="s">
        <v>6</v>
      </c>
      <c r="K50" s="69"/>
      <c r="L50" s="69"/>
      <c r="M50" s="70"/>
      <c r="N50" s="68" t="s">
        <v>7</v>
      </c>
      <c r="O50" s="69"/>
      <c r="P50" s="69"/>
      <c r="Q50" s="70"/>
      <c r="R50" s="68" t="s">
        <v>8</v>
      </c>
      <c r="S50" s="69"/>
      <c r="T50" s="69"/>
      <c r="U50" s="70"/>
      <c r="V50" s="68" t="s">
        <v>9</v>
      </c>
      <c r="W50" s="69"/>
      <c r="X50" s="69"/>
      <c r="Y50" s="70"/>
      <c r="Z50" s="68" t="s">
        <v>10</v>
      </c>
      <c r="AA50" s="69"/>
      <c r="AB50" s="69"/>
      <c r="AC50" s="70"/>
      <c r="AD50" s="68" t="s">
        <v>11</v>
      </c>
      <c r="AE50" s="69"/>
      <c r="AF50" s="69"/>
      <c r="AG50" s="70"/>
      <c r="AH50" s="68" t="s">
        <v>12</v>
      </c>
      <c r="AI50" s="69"/>
      <c r="AJ50" s="69"/>
      <c r="AK50" s="70"/>
      <c r="AL50" s="68" t="s">
        <v>13</v>
      </c>
      <c r="AM50" s="69"/>
      <c r="AN50" s="69"/>
      <c r="AO50" s="70"/>
      <c r="AP50" s="68" t="s">
        <v>14</v>
      </c>
      <c r="AQ50" s="69"/>
      <c r="AR50" s="69"/>
      <c r="AS50" s="70"/>
      <c r="AT50" s="68" t="s">
        <v>15</v>
      </c>
      <c r="AU50" s="69"/>
      <c r="AV50" s="69"/>
      <c r="AW50" s="70"/>
    </row>
    <row r="51" spans="2:49">
      <c r="B51" s="24"/>
      <c r="C51" s="6"/>
      <c r="D51" s="7" t="s">
        <v>4</v>
      </c>
      <c r="E51" s="8" t="s">
        <v>3</v>
      </c>
      <c r="F51" s="24"/>
      <c r="G51" s="6"/>
      <c r="H51" s="7" t="s">
        <v>4</v>
      </c>
      <c r="I51" s="8" t="s">
        <v>3</v>
      </c>
      <c r="J51" s="24"/>
      <c r="K51" s="6"/>
      <c r="L51" s="7" t="s">
        <v>4</v>
      </c>
      <c r="M51" s="8" t="s">
        <v>3</v>
      </c>
      <c r="N51" s="24"/>
      <c r="O51" s="6"/>
      <c r="P51" s="7" t="s">
        <v>4</v>
      </c>
      <c r="Q51" s="8" t="s">
        <v>3</v>
      </c>
      <c r="R51" s="24"/>
      <c r="S51" s="6"/>
      <c r="T51" s="7" t="s">
        <v>4</v>
      </c>
      <c r="U51" s="8" t="s">
        <v>3</v>
      </c>
      <c r="V51" s="24"/>
      <c r="W51" s="6"/>
      <c r="X51" s="7" t="s">
        <v>4</v>
      </c>
      <c r="Y51" s="8" t="s">
        <v>3</v>
      </c>
      <c r="Z51" s="24"/>
      <c r="AA51" s="6"/>
      <c r="AB51" s="7" t="s">
        <v>4</v>
      </c>
      <c r="AC51" s="8" t="s">
        <v>3</v>
      </c>
      <c r="AD51" s="24"/>
      <c r="AE51" s="6"/>
      <c r="AF51" s="7" t="s">
        <v>4</v>
      </c>
      <c r="AG51" s="8" t="s">
        <v>3</v>
      </c>
      <c r="AH51" s="24"/>
      <c r="AI51" s="6"/>
      <c r="AJ51" s="7" t="s">
        <v>4</v>
      </c>
      <c r="AK51" s="8" t="s">
        <v>3</v>
      </c>
      <c r="AL51" s="24"/>
      <c r="AM51" s="6"/>
      <c r="AN51" s="7" t="s">
        <v>4</v>
      </c>
      <c r="AO51" s="8" t="s">
        <v>3</v>
      </c>
      <c r="AP51" s="24"/>
      <c r="AQ51" s="6"/>
      <c r="AR51" s="7" t="s">
        <v>4</v>
      </c>
      <c r="AS51" s="8" t="s">
        <v>3</v>
      </c>
      <c r="AT51" s="24"/>
      <c r="AU51" s="6"/>
      <c r="AV51" s="7" t="s">
        <v>4</v>
      </c>
      <c r="AW51" s="8" t="s">
        <v>3</v>
      </c>
    </row>
    <row r="52" spans="2:49">
      <c r="B52" s="22">
        <v>46023</v>
      </c>
      <c r="C52" s="23" t="str">
        <f t="shared" ref="C52:C82" si="46">UPPER(LEFT(TEXT(B52,"jjj"),1))</f>
        <v>J</v>
      </c>
      <c r="D52" s="18"/>
      <c r="E52" s="19"/>
      <c r="F52" s="9">
        <f t="shared" ref="F52" si="47">EDATE(B52,1)</f>
        <v>46054</v>
      </c>
      <c r="G52" s="10" t="str">
        <f t="shared" ref="G52:G79" si="48">UPPER(LEFT(TEXT(F52,"jjj"),1))</f>
        <v>D</v>
      </c>
      <c r="H52" s="18"/>
      <c r="I52" s="19"/>
      <c r="J52" s="9">
        <f t="shared" ref="J52" si="49">EDATE(F52,1)</f>
        <v>46082</v>
      </c>
      <c r="K52" s="10" t="str">
        <f t="shared" ref="K52:K82" si="50">UPPER(LEFT(TEXT(J52,"jjj"),1))</f>
        <v>D</v>
      </c>
      <c r="L52" s="18"/>
      <c r="M52" s="19"/>
      <c r="N52" s="9">
        <f t="shared" ref="N52" si="51">EDATE(J52,1)</f>
        <v>46113</v>
      </c>
      <c r="O52" s="10" t="str">
        <f t="shared" ref="O52:O81" si="52">UPPER(LEFT(TEXT(N52,"jjj"),1))</f>
        <v>M</v>
      </c>
      <c r="P52" s="18">
        <v>8</v>
      </c>
      <c r="Q52" s="19"/>
      <c r="R52" s="22">
        <f t="shared" ref="R52" si="53">EDATE(N52,1)</f>
        <v>46143</v>
      </c>
      <c r="S52" s="23" t="str">
        <f t="shared" ref="S52:S82" si="54">UPPER(LEFT(TEXT(R52,"jjj"),1))</f>
        <v>V</v>
      </c>
      <c r="T52" s="18"/>
      <c r="U52" s="19"/>
      <c r="V52" s="9">
        <f t="shared" ref="V52" si="55">EDATE(R52,1)</f>
        <v>46174</v>
      </c>
      <c r="W52" s="10" t="str">
        <f t="shared" ref="W52:W81" si="56">UPPER(LEFT(TEXT(V52,"jjj"),1))</f>
        <v>L</v>
      </c>
      <c r="X52" s="18">
        <v>8</v>
      </c>
      <c r="Y52" s="19"/>
      <c r="Z52" s="9">
        <f t="shared" ref="Z52" si="57">EDATE(V52,1)</f>
        <v>46204</v>
      </c>
      <c r="AA52" s="10" t="str">
        <f t="shared" ref="AA52:AA82" si="58">UPPER(LEFT(TEXT(Z52,"jjj"),1))</f>
        <v>M</v>
      </c>
      <c r="AB52" s="18"/>
      <c r="AC52" s="19"/>
      <c r="AD52" s="9">
        <f>EDATE(Z52,1)</f>
        <v>46235</v>
      </c>
      <c r="AE52" s="10" t="str">
        <f t="shared" ref="AE52:AE82" si="59">UPPER(LEFT(TEXT(AD52,"jjj"),1))</f>
        <v>S</v>
      </c>
      <c r="AF52" s="18"/>
      <c r="AG52" s="19"/>
      <c r="AH52" s="9">
        <f t="shared" ref="AH52" si="60">EDATE(AD52,1)</f>
        <v>46266</v>
      </c>
      <c r="AI52" s="10" t="str">
        <f t="shared" ref="AI52:AI81" si="61">UPPER(LEFT(TEXT(AH52,"jjj"),1))</f>
        <v>M</v>
      </c>
      <c r="AJ52" s="18"/>
      <c r="AK52" s="19"/>
      <c r="AL52" s="9">
        <f t="shared" ref="AL52" si="62">EDATE(AH52,1)</f>
        <v>46296</v>
      </c>
      <c r="AM52" s="10" t="str">
        <f t="shared" ref="AM52:AM82" si="63">UPPER(LEFT(TEXT(AL52,"jjj"),1))</f>
        <v>J</v>
      </c>
      <c r="AN52" s="18"/>
      <c r="AO52" s="19"/>
      <c r="AP52" s="22">
        <f t="shared" ref="AP52" si="64">EDATE(AL52,1)</f>
        <v>46327</v>
      </c>
      <c r="AQ52" s="23" t="str">
        <f t="shared" ref="AQ52:AQ81" si="65">UPPER(LEFT(TEXT(AP52,"jjj"),1))</f>
        <v>D</v>
      </c>
      <c r="AR52" s="18"/>
      <c r="AS52" s="19"/>
      <c r="AT52" s="9">
        <f t="shared" ref="AT52" si="66">EDATE(AP52,1)</f>
        <v>46357</v>
      </c>
      <c r="AU52" s="10" t="str">
        <f t="shared" ref="AU52:AU82" si="67">UPPER(LEFT(TEXT(AT52,"jjj"),1))</f>
        <v>M</v>
      </c>
      <c r="AV52" s="18"/>
      <c r="AW52" s="19"/>
    </row>
    <row r="53" spans="2:49">
      <c r="B53" s="9">
        <f t="shared" ref="B53:B82" si="68">B52+1</f>
        <v>46024</v>
      </c>
      <c r="C53" s="10" t="str">
        <f t="shared" si="46"/>
        <v>V</v>
      </c>
      <c r="D53" s="18"/>
      <c r="E53" s="19"/>
      <c r="F53" s="9">
        <f t="shared" ref="F53:F79" si="69">F52+1</f>
        <v>46055</v>
      </c>
      <c r="G53" s="10" t="str">
        <f t="shared" si="48"/>
        <v>L</v>
      </c>
      <c r="H53" s="18">
        <v>8</v>
      </c>
      <c r="I53" s="19"/>
      <c r="J53" s="9">
        <f t="shared" ref="J53:J82" si="70">J52+1</f>
        <v>46083</v>
      </c>
      <c r="K53" s="10" t="str">
        <f t="shared" si="50"/>
        <v>L</v>
      </c>
      <c r="L53" s="18">
        <v>8</v>
      </c>
      <c r="M53" s="19"/>
      <c r="N53" s="33">
        <f t="shared" ref="N53:N81" si="71">N52+1</f>
        <v>46114</v>
      </c>
      <c r="O53" s="34" t="str">
        <f t="shared" si="52"/>
        <v>J</v>
      </c>
      <c r="P53" s="18">
        <v>8</v>
      </c>
      <c r="Q53" s="19"/>
      <c r="R53" s="9">
        <f t="shared" ref="R53:R82" si="72">R52+1</f>
        <v>46144</v>
      </c>
      <c r="S53" s="10" t="str">
        <f t="shared" si="54"/>
        <v>S</v>
      </c>
      <c r="T53" s="18"/>
      <c r="U53" s="19"/>
      <c r="V53" s="9">
        <f t="shared" ref="V53:V81" si="73">V52+1</f>
        <v>46175</v>
      </c>
      <c r="W53" s="10" t="str">
        <f t="shared" si="56"/>
        <v>M</v>
      </c>
      <c r="X53" s="18">
        <v>8</v>
      </c>
      <c r="Y53" s="19"/>
      <c r="Z53" s="9">
        <f t="shared" ref="Z53:Z82" si="74">Z52+1</f>
        <v>46205</v>
      </c>
      <c r="AA53" s="10" t="str">
        <f t="shared" si="58"/>
        <v>J</v>
      </c>
      <c r="AB53" s="18"/>
      <c r="AC53" s="19"/>
      <c r="AD53" s="9">
        <f t="shared" ref="AD53:AD82" si="75">AD52+1</f>
        <v>46236</v>
      </c>
      <c r="AE53" s="10" t="str">
        <f t="shared" si="59"/>
        <v>D</v>
      </c>
      <c r="AF53" s="18"/>
      <c r="AG53" s="19"/>
      <c r="AH53" s="9">
        <f t="shared" ref="AH53:AH81" si="76">AH52+1</f>
        <v>46267</v>
      </c>
      <c r="AI53" s="10" t="str">
        <f t="shared" si="61"/>
        <v>M</v>
      </c>
      <c r="AJ53" s="18"/>
      <c r="AK53" s="19"/>
      <c r="AL53" s="9">
        <f t="shared" ref="AL53:AL82" si="77">AL52+1</f>
        <v>46297</v>
      </c>
      <c r="AM53" s="10" t="str">
        <f t="shared" si="63"/>
        <v>V</v>
      </c>
      <c r="AN53" s="18"/>
      <c r="AO53" s="19"/>
      <c r="AP53" s="9">
        <f t="shared" ref="AP53:AP81" si="78">AP52+1</f>
        <v>46328</v>
      </c>
      <c r="AQ53" s="10" t="str">
        <f t="shared" si="65"/>
        <v>L</v>
      </c>
      <c r="AR53" s="18"/>
      <c r="AS53" s="19"/>
      <c r="AT53" s="9">
        <f t="shared" ref="AT53:AT82" si="79">AT52+1</f>
        <v>46358</v>
      </c>
      <c r="AU53" s="10" t="str">
        <f t="shared" si="67"/>
        <v>M</v>
      </c>
      <c r="AV53" s="18"/>
      <c r="AW53" s="19"/>
    </row>
    <row r="54" spans="2:49">
      <c r="B54" s="9">
        <f t="shared" si="68"/>
        <v>46025</v>
      </c>
      <c r="C54" s="10" t="str">
        <f t="shared" si="46"/>
        <v>S</v>
      </c>
      <c r="D54" s="18"/>
      <c r="E54" s="19"/>
      <c r="F54" s="9">
        <f t="shared" si="69"/>
        <v>46056</v>
      </c>
      <c r="G54" s="10" t="str">
        <f t="shared" si="48"/>
        <v>M</v>
      </c>
      <c r="H54" s="18">
        <v>8</v>
      </c>
      <c r="I54" s="19"/>
      <c r="J54" s="9">
        <f t="shared" si="70"/>
        <v>46084</v>
      </c>
      <c r="K54" s="10" t="str">
        <f t="shared" si="50"/>
        <v>M</v>
      </c>
      <c r="L54" s="18">
        <v>8</v>
      </c>
      <c r="M54" s="19"/>
      <c r="N54" s="9">
        <f t="shared" si="71"/>
        <v>46115</v>
      </c>
      <c r="O54" s="10" t="str">
        <f t="shared" si="52"/>
        <v>V</v>
      </c>
      <c r="P54" s="18">
        <v>3</v>
      </c>
      <c r="Q54" s="19"/>
      <c r="R54" s="9">
        <f t="shared" si="72"/>
        <v>46145</v>
      </c>
      <c r="S54" s="10" t="str">
        <f t="shared" si="54"/>
        <v>D</v>
      </c>
      <c r="T54" s="18"/>
      <c r="U54" s="19"/>
      <c r="V54" s="9">
        <f t="shared" si="73"/>
        <v>46176</v>
      </c>
      <c r="W54" s="10" t="str">
        <f t="shared" si="56"/>
        <v>M</v>
      </c>
      <c r="X54" s="18">
        <v>8</v>
      </c>
      <c r="Y54" s="19"/>
      <c r="Z54" s="9">
        <f t="shared" si="74"/>
        <v>46206</v>
      </c>
      <c r="AA54" s="10" t="str">
        <f t="shared" si="58"/>
        <v>V</v>
      </c>
      <c r="AB54" s="18"/>
      <c r="AC54" s="19"/>
      <c r="AD54" s="9">
        <f t="shared" si="75"/>
        <v>46237</v>
      </c>
      <c r="AE54" s="10" t="str">
        <f t="shared" si="59"/>
        <v>L</v>
      </c>
      <c r="AF54" s="18"/>
      <c r="AG54" s="19"/>
      <c r="AH54" s="9">
        <f t="shared" si="76"/>
        <v>46268</v>
      </c>
      <c r="AI54" s="10" t="str">
        <f t="shared" si="61"/>
        <v>J</v>
      </c>
      <c r="AJ54" s="18"/>
      <c r="AK54" s="19"/>
      <c r="AL54" s="9">
        <f t="shared" si="77"/>
        <v>46298</v>
      </c>
      <c r="AM54" s="10" t="str">
        <f t="shared" si="63"/>
        <v>S</v>
      </c>
      <c r="AN54" s="18"/>
      <c r="AO54" s="19"/>
      <c r="AP54" s="9">
        <f t="shared" si="78"/>
        <v>46329</v>
      </c>
      <c r="AQ54" s="10" t="str">
        <f t="shared" si="65"/>
        <v>M</v>
      </c>
      <c r="AR54" s="18"/>
      <c r="AS54" s="19"/>
      <c r="AT54" s="9">
        <f t="shared" si="79"/>
        <v>46359</v>
      </c>
      <c r="AU54" s="10" t="str">
        <f t="shared" si="67"/>
        <v>J</v>
      </c>
      <c r="AV54" s="18"/>
      <c r="AW54" s="19"/>
    </row>
    <row r="55" spans="2:49">
      <c r="B55" s="9">
        <f t="shared" si="68"/>
        <v>46026</v>
      </c>
      <c r="C55" s="10" t="str">
        <f t="shared" si="46"/>
        <v>D</v>
      </c>
      <c r="D55" s="18"/>
      <c r="E55" s="19"/>
      <c r="F55" s="9">
        <f t="shared" si="69"/>
        <v>46057</v>
      </c>
      <c r="G55" s="10" t="str">
        <f t="shared" si="48"/>
        <v>M</v>
      </c>
      <c r="H55" s="18">
        <v>8</v>
      </c>
      <c r="I55" s="19"/>
      <c r="J55" s="9">
        <f t="shared" si="70"/>
        <v>46085</v>
      </c>
      <c r="K55" s="10" t="str">
        <f t="shared" si="50"/>
        <v>M</v>
      </c>
      <c r="L55" s="18">
        <v>8</v>
      </c>
      <c r="M55" s="19"/>
      <c r="N55" s="9">
        <f t="shared" si="71"/>
        <v>46116</v>
      </c>
      <c r="O55" s="10" t="str">
        <f t="shared" si="52"/>
        <v>S</v>
      </c>
      <c r="P55" s="18"/>
      <c r="Q55" s="19"/>
      <c r="R55" s="9">
        <f t="shared" si="72"/>
        <v>46146</v>
      </c>
      <c r="S55" s="10" t="str">
        <f t="shared" si="54"/>
        <v>L</v>
      </c>
      <c r="T55" s="18">
        <v>8</v>
      </c>
      <c r="U55" s="19"/>
      <c r="V55" s="9">
        <f t="shared" si="73"/>
        <v>46177</v>
      </c>
      <c r="W55" s="10" t="str">
        <f t="shared" si="56"/>
        <v>J</v>
      </c>
      <c r="X55" s="18">
        <v>8</v>
      </c>
      <c r="Y55" s="19"/>
      <c r="Z55" s="9">
        <f t="shared" si="74"/>
        <v>46207</v>
      </c>
      <c r="AA55" s="10" t="str">
        <f t="shared" si="58"/>
        <v>S</v>
      </c>
      <c r="AB55" s="18"/>
      <c r="AC55" s="19"/>
      <c r="AD55" s="9">
        <f t="shared" si="75"/>
        <v>46238</v>
      </c>
      <c r="AE55" s="10" t="str">
        <f t="shared" si="59"/>
        <v>M</v>
      </c>
      <c r="AF55" s="18"/>
      <c r="AG55" s="19"/>
      <c r="AH55" s="9">
        <f t="shared" si="76"/>
        <v>46269</v>
      </c>
      <c r="AI55" s="10" t="str">
        <f t="shared" si="61"/>
        <v>V</v>
      </c>
      <c r="AJ55" s="18"/>
      <c r="AK55" s="19"/>
      <c r="AL55" s="9">
        <f t="shared" si="77"/>
        <v>46299</v>
      </c>
      <c r="AM55" s="10" t="str">
        <f t="shared" si="63"/>
        <v>D</v>
      </c>
      <c r="AN55" s="18"/>
      <c r="AO55" s="19"/>
      <c r="AP55" s="9">
        <f t="shared" si="78"/>
        <v>46330</v>
      </c>
      <c r="AQ55" s="10" t="str">
        <f t="shared" si="65"/>
        <v>M</v>
      </c>
      <c r="AR55" s="18"/>
      <c r="AS55" s="19"/>
      <c r="AT55" s="9">
        <f t="shared" si="79"/>
        <v>46360</v>
      </c>
      <c r="AU55" s="10" t="str">
        <f t="shared" si="67"/>
        <v>V</v>
      </c>
      <c r="AV55" s="18"/>
      <c r="AW55" s="19"/>
    </row>
    <row r="56" spans="2:49">
      <c r="B56" s="9">
        <f t="shared" si="68"/>
        <v>46027</v>
      </c>
      <c r="C56" s="10" t="str">
        <f t="shared" si="46"/>
        <v>L</v>
      </c>
      <c r="D56" s="18">
        <v>8</v>
      </c>
      <c r="E56" s="19"/>
      <c r="F56" s="9">
        <f t="shared" si="69"/>
        <v>46058</v>
      </c>
      <c r="G56" s="10" t="str">
        <f t="shared" si="48"/>
        <v>J</v>
      </c>
      <c r="H56" s="18">
        <v>8</v>
      </c>
      <c r="I56" s="19"/>
      <c r="J56" s="9">
        <f t="shared" si="70"/>
        <v>46086</v>
      </c>
      <c r="K56" s="10" t="str">
        <f t="shared" si="50"/>
        <v>J</v>
      </c>
      <c r="L56" s="18">
        <v>8</v>
      </c>
      <c r="M56" s="19"/>
      <c r="N56" s="9">
        <f t="shared" si="71"/>
        <v>46117</v>
      </c>
      <c r="O56" s="10" t="str">
        <f t="shared" si="52"/>
        <v>D</v>
      </c>
      <c r="P56" s="18"/>
      <c r="Q56" s="19"/>
      <c r="R56" s="9">
        <f t="shared" si="72"/>
        <v>46147</v>
      </c>
      <c r="S56" s="10" t="str">
        <f t="shared" si="54"/>
        <v>M</v>
      </c>
      <c r="T56" s="18">
        <v>8</v>
      </c>
      <c r="U56" s="19"/>
      <c r="V56" s="9">
        <f t="shared" si="73"/>
        <v>46178</v>
      </c>
      <c r="W56" s="10" t="str">
        <f t="shared" si="56"/>
        <v>V</v>
      </c>
      <c r="X56" s="18">
        <v>3</v>
      </c>
      <c r="Y56" s="19"/>
      <c r="Z56" s="9">
        <f t="shared" si="74"/>
        <v>46208</v>
      </c>
      <c r="AA56" s="10" t="str">
        <f t="shared" si="58"/>
        <v>D</v>
      </c>
      <c r="AB56" s="18"/>
      <c r="AC56" s="19"/>
      <c r="AD56" s="9">
        <f t="shared" si="75"/>
        <v>46239</v>
      </c>
      <c r="AE56" s="10" t="str">
        <f t="shared" si="59"/>
        <v>M</v>
      </c>
      <c r="AF56" s="18"/>
      <c r="AG56" s="19"/>
      <c r="AH56" s="9">
        <f t="shared" si="76"/>
        <v>46270</v>
      </c>
      <c r="AI56" s="10" t="str">
        <f t="shared" si="61"/>
        <v>S</v>
      </c>
      <c r="AJ56" s="18"/>
      <c r="AK56" s="19"/>
      <c r="AL56" s="9">
        <f t="shared" si="77"/>
        <v>46300</v>
      </c>
      <c r="AM56" s="10" t="str">
        <f t="shared" si="63"/>
        <v>L</v>
      </c>
      <c r="AN56" s="18"/>
      <c r="AO56" s="19"/>
      <c r="AP56" s="9">
        <f t="shared" si="78"/>
        <v>46331</v>
      </c>
      <c r="AQ56" s="10" t="str">
        <f t="shared" si="65"/>
        <v>J</v>
      </c>
      <c r="AR56" s="18"/>
      <c r="AS56" s="19"/>
      <c r="AT56" s="9">
        <f t="shared" si="79"/>
        <v>46361</v>
      </c>
      <c r="AU56" s="10" t="str">
        <f t="shared" si="67"/>
        <v>S</v>
      </c>
      <c r="AV56" s="18"/>
      <c r="AW56" s="19"/>
    </row>
    <row r="57" spans="2:49">
      <c r="B57" s="9">
        <f t="shared" si="68"/>
        <v>46028</v>
      </c>
      <c r="C57" s="10" t="str">
        <f t="shared" si="46"/>
        <v>M</v>
      </c>
      <c r="D57" s="18">
        <v>8</v>
      </c>
      <c r="E57" s="19"/>
      <c r="F57" s="9">
        <f t="shared" si="69"/>
        <v>46059</v>
      </c>
      <c r="G57" s="10" t="str">
        <f t="shared" si="48"/>
        <v>V</v>
      </c>
      <c r="H57" s="18">
        <v>8</v>
      </c>
      <c r="I57" s="19"/>
      <c r="J57" s="9">
        <f t="shared" si="70"/>
        <v>46087</v>
      </c>
      <c r="K57" s="10" t="str">
        <f t="shared" si="50"/>
        <v>V</v>
      </c>
      <c r="L57" s="18">
        <v>3</v>
      </c>
      <c r="M57" s="19"/>
      <c r="N57" s="22">
        <f t="shared" si="71"/>
        <v>46118</v>
      </c>
      <c r="O57" s="23" t="str">
        <f t="shared" si="52"/>
        <v>L</v>
      </c>
      <c r="P57" s="18"/>
      <c r="Q57" s="19"/>
      <c r="R57" s="9">
        <f t="shared" si="72"/>
        <v>46148</v>
      </c>
      <c r="S57" s="10" t="str">
        <f t="shared" si="54"/>
        <v>M</v>
      </c>
      <c r="T57" s="18">
        <v>8</v>
      </c>
      <c r="U57" s="19"/>
      <c r="V57" s="9">
        <f t="shared" si="73"/>
        <v>46179</v>
      </c>
      <c r="W57" s="10" t="str">
        <f t="shared" si="56"/>
        <v>S</v>
      </c>
      <c r="X57" s="18"/>
      <c r="Y57" s="19"/>
      <c r="Z57" s="9">
        <f t="shared" si="74"/>
        <v>46209</v>
      </c>
      <c r="AA57" s="10" t="str">
        <f t="shared" si="58"/>
        <v>L</v>
      </c>
      <c r="AB57" s="18"/>
      <c r="AC57" s="19"/>
      <c r="AD57" s="9">
        <f t="shared" si="75"/>
        <v>46240</v>
      </c>
      <c r="AE57" s="10" t="str">
        <f t="shared" si="59"/>
        <v>J</v>
      </c>
      <c r="AF57" s="18"/>
      <c r="AG57" s="19"/>
      <c r="AH57" s="9">
        <f t="shared" si="76"/>
        <v>46271</v>
      </c>
      <c r="AI57" s="10" t="str">
        <f t="shared" si="61"/>
        <v>D</v>
      </c>
      <c r="AJ57" s="18"/>
      <c r="AK57" s="19"/>
      <c r="AL57" s="9">
        <f t="shared" si="77"/>
        <v>46301</v>
      </c>
      <c r="AM57" s="10" t="str">
        <f t="shared" si="63"/>
        <v>M</v>
      </c>
      <c r="AN57" s="18"/>
      <c r="AO57" s="19"/>
      <c r="AP57" s="9">
        <f t="shared" si="78"/>
        <v>46332</v>
      </c>
      <c r="AQ57" s="10" t="str">
        <f t="shared" si="65"/>
        <v>V</v>
      </c>
      <c r="AR57" s="18"/>
      <c r="AS57" s="19"/>
      <c r="AT57" s="9">
        <f t="shared" si="79"/>
        <v>46362</v>
      </c>
      <c r="AU57" s="10" t="str">
        <f t="shared" si="67"/>
        <v>D</v>
      </c>
      <c r="AV57" s="18"/>
      <c r="AW57" s="19"/>
    </row>
    <row r="58" spans="2:49">
      <c r="B58" s="9">
        <f t="shared" si="68"/>
        <v>46029</v>
      </c>
      <c r="C58" s="10" t="str">
        <f t="shared" si="46"/>
        <v>M</v>
      </c>
      <c r="D58" s="18">
        <v>8</v>
      </c>
      <c r="E58" s="19"/>
      <c r="F58" s="9">
        <f t="shared" si="69"/>
        <v>46060</v>
      </c>
      <c r="G58" s="10" t="str">
        <f t="shared" si="48"/>
        <v>S</v>
      </c>
      <c r="H58" s="18"/>
      <c r="I58" s="19"/>
      <c r="J58" s="9">
        <f t="shared" si="70"/>
        <v>46088</v>
      </c>
      <c r="K58" s="10" t="str">
        <f t="shared" si="50"/>
        <v>S</v>
      </c>
      <c r="L58" s="18"/>
      <c r="M58" s="19"/>
      <c r="N58" s="9">
        <f t="shared" si="71"/>
        <v>46119</v>
      </c>
      <c r="O58" s="10" t="str">
        <f t="shared" si="52"/>
        <v>M</v>
      </c>
      <c r="P58" s="18">
        <v>8</v>
      </c>
      <c r="Q58" s="19"/>
      <c r="R58" s="9">
        <f t="shared" si="72"/>
        <v>46149</v>
      </c>
      <c r="S58" s="10" t="str">
        <f t="shared" si="54"/>
        <v>J</v>
      </c>
      <c r="T58" s="18">
        <v>8</v>
      </c>
      <c r="U58" s="19"/>
      <c r="V58" s="9">
        <f t="shared" si="73"/>
        <v>46180</v>
      </c>
      <c r="W58" s="10" t="str">
        <f t="shared" si="56"/>
        <v>D</v>
      </c>
      <c r="X58" s="18"/>
      <c r="Y58" s="19"/>
      <c r="Z58" s="9">
        <f t="shared" si="74"/>
        <v>46210</v>
      </c>
      <c r="AA58" s="10" t="str">
        <f t="shared" si="58"/>
        <v>M</v>
      </c>
      <c r="AB58" s="18"/>
      <c r="AC58" s="19"/>
      <c r="AD58" s="9">
        <f t="shared" si="75"/>
        <v>46241</v>
      </c>
      <c r="AE58" s="10" t="str">
        <f t="shared" si="59"/>
        <v>V</v>
      </c>
      <c r="AF58" s="18"/>
      <c r="AG58" s="19"/>
      <c r="AH58" s="9">
        <f t="shared" si="76"/>
        <v>46272</v>
      </c>
      <c r="AI58" s="10" t="str">
        <f t="shared" si="61"/>
        <v>L</v>
      </c>
      <c r="AJ58" s="18"/>
      <c r="AK58" s="19"/>
      <c r="AL58" s="9">
        <f t="shared" si="77"/>
        <v>46302</v>
      </c>
      <c r="AM58" s="10" t="str">
        <f t="shared" si="63"/>
        <v>M</v>
      </c>
      <c r="AN58" s="18"/>
      <c r="AO58" s="19"/>
      <c r="AP58" s="9">
        <f t="shared" si="78"/>
        <v>46333</v>
      </c>
      <c r="AQ58" s="10" t="str">
        <f t="shared" si="65"/>
        <v>S</v>
      </c>
      <c r="AR58" s="18"/>
      <c r="AS58" s="19"/>
      <c r="AT58" s="9">
        <f t="shared" si="79"/>
        <v>46363</v>
      </c>
      <c r="AU58" s="10" t="str">
        <f t="shared" si="67"/>
        <v>L</v>
      </c>
      <c r="AV58" s="18"/>
      <c r="AW58" s="19"/>
    </row>
    <row r="59" spans="2:49">
      <c r="B59" s="9">
        <f t="shared" si="68"/>
        <v>46030</v>
      </c>
      <c r="C59" s="10" t="str">
        <f t="shared" si="46"/>
        <v>J</v>
      </c>
      <c r="D59" s="18">
        <v>8</v>
      </c>
      <c r="E59" s="19"/>
      <c r="F59" s="9">
        <f t="shared" si="69"/>
        <v>46061</v>
      </c>
      <c r="G59" s="10" t="str">
        <f t="shared" si="48"/>
        <v>D</v>
      </c>
      <c r="H59" s="18"/>
      <c r="I59" s="19"/>
      <c r="J59" s="9">
        <f t="shared" si="70"/>
        <v>46089</v>
      </c>
      <c r="K59" s="10" t="str">
        <f t="shared" si="50"/>
        <v>D</v>
      </c>
      <c r="L59" s="18"/>
      <c r="M59" s="19"/>
      <c r="N59" s="9">
        <f t="shared" si="71"/>
        <v>46120</v>
      </c>
      <c r="O59" s="10" t="str">
        <f t="shared" si="52"/>
        <v>M</v>
      </c>
      <c r="P59" s="18">
        <v>8</v>
      </c>
      <c r="Q59" s="19"/>
      <c r="R59" s="22">
        <f t="shared" si="72"/>
        <v>46150</v>
      </c>
      <c r="S59" s="23" t="str">
        <f t="shared" si="54"/>
        <v>V</v>
      </c>
      <c r="T59" s="18"/>
      <c r="U59" s="19"/>
      <c r="V59" s="9">
        <f t="shared" si="73"/>
        <v>46181</v>
      </c>
      <c r="W59" s="10" t="str">
        <f t="shared" si="56"/>
        <v>L</v>
      </c>
      <c r="X59" s="18">
        <v>8</v>
      </c>
      <c r="Y59" s="19"/>
      <c r="Z59" s="9">
        <f t="shared" si="74"/>
        <v>46211</v>
      </c>
      <c r="AA59" s="10" t="str">
        <f t="shared" si="58"/>
        <v>M</v>
      </c>
      <c r="AB59" s="18"/>
      <c r="AC59" s="19"/>
      <c r="AD59" s="9">
        <f t="shared" si="75"/>
        <v>46242</v>
      </c>
      <c r="AE59" s="10" t="str">
        <f t="shared" si="59"/>
        <v>S</v>
      </c>
      <c r="AF59" s="18"/>
      <c r="AG59" s="19"/>
      <c r="AH59" s="9">
        <f t="shared" si="76"/>
        <v>46273</v>
      </c>
      <c r="AI59" s="10" t="str">
        <f t="shared" si="61"/>
        <v>M</v>
      </c>
      <c r="AJ59" s="18"/>
      <c r="AK59" s="19"/>
      <c r="AL59" s="9">
        <f t="shared" si="77"/>
        <v>46303</v>
      </c>
      <c r="AM59" s="10" t="str">
        <f t="shared" si="63"/>
        <v>J</v>
      </c>
      <c r="AN59" s="18"/>
      <c r="AO59" s="19"/>
      <c r="AP59" s="9">
        <f t="shared" si="78"/>
        <v>46334</v>
      </c>
      <c r="AQ59" s="10" t="str">
        <f t="shared" si="65"/>
        <v>D</v>
      </c>
      <c r="AR59" s="18"/>
      <c r="AS59" s="19"/>
      <c r="AT59" s="9">
        <f t="shared" si="79"/>
        <v>46364</v>
      </c>
      <c r="AU59" s="10" t="str">
        <f t="shared" si="67"/>
        <v>M</v>
      </c>
      <c r="AV59" s="18"/>
      <c r="AW59" s="19"/>
    </row>
    <row r="60" spans="2:49">
      <c r="B60" s="9">
        <f t="shared" si="68"/>
        <v>46031</v>
      </c>
      <c r="C60" s="10" t="str">
        <f t="shared" si="46"/>
        <v>V</v>
      </c>
      <c r="D60" s="18">
        <v>3</v>
      </c>
      <c r="E60" s="19"/>
      <c r="F60" s="9">
        <f t="shared" si="69"/>
        <v>46062</v>
      </c>
      <c r="G60" s="10" t="str">
        <f t="shared" si="48"/>
        <v>L</v>
      </c>
      <c r="H60" s="18">
        <v>8</v>
      </c>
      <c r="I60" s="19"/>
      <c r="J60" s="9">
        <f t="shared" si="70"/>
        <v>46090</v>
      </c>
      <c r="K60" s="10" t="str">
        <f t="shared" si="50"/>
        <v>L</v>
      </c>
      <c r="L60" s="18">
        <v>8</v>
      </c>
      <c r="M60" s="19"/>
      <c r="N60" s="9">
        <f t="shared" si="71"/>
        <v>46121</v>
      </c>
      <c r="O60" s="10" t="str">
        <f t="shared" si="52"/>
        <v>J</v>
      </c>
      <c r="P60" s="18">
        <v>8</v>
      </c>
      <c r="Q60" s="19"/>
      <c r="R60" s="9">
        <f t="shared" si="72"/>
        <v>46151</v>
      </c>
      <c r="S60" s="10" t="str">
        <f t="shared" si="54"/>
        <v>S</v>
      </c>
      <c r="T60" s="18"/>
      <c r="U60" s="19"/>
      <c r="V60" s="9">
        <f t="shared" si="73"/>
        <v>46182</v>
      </c>
      <c r="W60" s="10" t="str">
        <f t="shared" si="56"/>
        <v>M</v>
      </c>
      <c r="X60" s="18">
        <v>8</v>
      </c>
      <c r="Y60" s="19"/>
      <c r="Z60" s="9">
        <f t="shared" si="74"/>
        <v>46212</v>
      </c>
      <c r="AA60" s="10" t="str">
        <f t="shared" si="58"/>
        <v>J</v>
      </c>
      <c r="AB60" s="18"/>
      <c r="AC60" s="19"/>
      <c r="AD60" s="9">
        <f t="shared" si="75"/>
        <v>46243</v>
      </c>
      <c r="AE60" s="10" t="str">
        <f t="shared" si="59"/>
        <v>D</v>
      </c>
      <c r="AF60" s="18"/>
      <c r="AG60" s="19"/>
      <c r="AH60" s="9">
        <f t="shared" si="76"/>
        <v>46274</v>
      </c>
      <c r="AI60" s="10" t="str">
        <f t="shared" si="61"/>
        <v>M</v>
      </c>
      <c r="AJ60" s="18"/>
      <c r="AK60" s="19"/>
      <c r="AL60" s="9">
        <f t="shared" si="77"/>
        <v>46304</v>
      </c>
      <c r="AM60" s="10" t="str">
        <f t="shared" si="63"/>
        <v>V</v>
      </c>
      <c r="AN60" s="18"/>
      <c r="AO60" s="19"/>
      <c r="AP60" s="9">
        <f t="shared" si="78"/>
        <v>46335</v>
      </c>
      <c r="AQ60" s="10" t="str">
        <f t="shared" si="65"/>
        <v>L</v>
      </c>
      <c r="AR60" s="18"/>
      <c r="AS60" s="19"/>
      <c r="AT60" s="9">
        <f t="shared" si="79"/>
        <v>46365</v>
      </c>
      <c r="AU60" s="10" t="str">
        <f t="shared" si="67"/>
        <v>M</v>
      </c>
      <c r="AV60" s="18"/>
      <c r="AW60" s="19"/>
    </row>
    <row r="61" spans="2:49">
      <c r="B61" s="9">
        <f t="shared" si="68"/>
        <v>46032</v>
      </c>
      <c r="C61" s="10" t="str">
        <f t="shared" si="46"/>
        <v>S</v>
      </c>
      <c r="D61" s="18"/>
      <c r="E61" s="19"/>
      <c r="F61" s="9">
        <f t="shared" si="69"/>
        <v>46063</v>
      </c>
      <c r="G61" s="10" t="str">
        <f t="shared" si="48"/>
        <v>M</v>
      </c>
      <c r="H61" s="18">
        <v>8</v>
      </c>
      <c r="I61" s="19"/>
      <c r="J61" s="9">
        <f t="shared" si="70"/>
        <v>46091</v>
      </c>
      <c r="K61" s="10" t="str">
        <f t="shared" si="50"/>
        <v>M</v>
      </c>
      <c r="L61" s="18">
        <v>8</v>
      </c>
      <c r="M61" s="19"/>
      <c r="N61" s="33">
        <f t="shared" si="71"/>
        <v>46122</v>
      </c>
      <c r="O61" s="34" t="str">
        <f t="shared" si="52"/>
        <v>V</v>
      </c>
      <c r="P61" s="18">
        <v>3</v>
      </c>
      <c r="Q61" s="19"/>
      <c r="R61" s="33">
        <f t="shared" si="72"/>
        <v>46152</v>
      </c>
      <c r="S61" s="34" t="str">
        <f t="shared" si="54"/>
        <v>D</v>
      </c>
      <c r="T61" s="18"/>
      <c r="U61" s="19"/>
      <c r="V61" s="33">
        <f t="shared" si="73"/>
        <v>46183</v>
      </c>
      <c r="W61" s="34" t="str">
        <f t="shared" si="56"/>
        <v>M</v>
      </c>
      <c r="X61" s="18">
        <v>8</v>
      </c>
      <c r="Y61" s="19"/>
      <c r="Z61" s="9">
        <f t="shared" si="74"/>
        <v>46213</v>
      </c>
      <c r="AA61" s="10" t="str">
        <f t="shared" si="58"/>
        <v>V</v>
      </c>
      <c r="AB61" s="18"/>
      <c r="AC61" s="19"/>
      <c r="AD61" s="9">
        <f t="shared" si="75"/>
        <v>46244</v>
      </c>
      <c r="AE61" s="10" t="str">
        <f t="shared" si="59"/>
        <v>L</v>
      </c>
      <c r="AF61" s="18"/>
      <c r="AG61" s="19"/>
      <c r="AH61" s="9">
        <f t="shared" si="76"/>
        <v>46275</v>
      </c>
      <c r="AI61" s="10" t="str">
        <f t="shared" si="61"/>
        <v>J</v>
      </c>
      <c r="AJ61" s="18"/>
      <c r="AK61" s="19"/>
      <c r="AL61" s="9">
        <f t="shared" si="77"/>
        <v>46305</v>
      </c>
      <c r="AM61" s="10" t="str">
        <f t="shared" si="63"/>
        <v>S</v>
      </c>
      <c r="AN61" s="18"/>
      <c r="AO61" s="19"/>
      <c r="AP61" s="9">
        <f t="shared" si="78"/>
        <v>46336</v>
      </c>
      <c r="AQ61" s="10" t="str">
        <f t="shared" si="65"/>
        <v>M</v>
      </c>
      <c r="AR61" s="18"/>
      <c r="AS61" s="19"/>
      <c r="AT61" s="9">
        <f t="shared" si="79"/>
        <v>46366</v>
      </c>
      <c r="AU61" s="10" t="str">
        <f t="shared" si="67"/>
        <v>J</v>
      </c>
      <c r="AV61" s="18"/>
      <c r="AW61" s="19"/>
    </row>
    <row r="62" spans="2:49">
      <c r="B62" s="9">
        <f t="shared" si="68"/>
        <v>46033</v>
      </c>
      <c r="C62" s="10" t="str">
        <f t="shared" si="46"/>
        <v>D</v>
      </c>
      <c r="D62" s="18"/>
      <c r="E62" s="19"/>
      <c r="F62" s="9">
        <f t="shared" si="69"/>
        <v>46064</v>
      </c>
      <c r="G62" s="10" t="str">
        <f t="shared" si="48"/>
        <v>M</v>
      </c>
      <c r="H62" s="18">
        <v>8</v>
      </c>
      <c r="I62" s="19"/>
      <c r="J62" s="9">
        <f t="shared" si="70"/>
        <v>46092</v>
      </c>
      <c r="K62" s="10" t="str">
        <f t="shared" si="50"/>
        <v>M</v>
      </c>
      <c r="L62" s="18">
        <v>8</v>
      </c>
      <c r="M62" s="19"/>
      <c r="N62" s="9">
        <f t="shared" si="71"/>
        <v>46123</v>
      </c>
      <c r="O62" s="10" t="str">
        <f t="shared" si="52"/>
        <v>S</v>
      </c>
      <c r="P62" s="18"/>
      <c r="Q62" s="19"/>
      <c r="R62" s="9">
        <f t="shared" si="72"/>
        <v>46153</v>
      </c>
      <c r="S62" s="10" t="str">
        <f t="shared" si="54"/>
        <v>L</v>
      </c>
      <c r="T62" s="18">
        <v>8</v>
      </c>
      <c r="U62" s="19"/>
      <c r="V62" s="9">
        <f t="shared" si="73"/>
        <v>46184</v>
      </c>
      <c r="W62" s="10" t="str">
        <f t="shared" si="56"/>
        <v>J</v>
      </c>
      <c r="X62" s="18">
        <v>8</v>
      </c>
      <c r="Y62" s="19"/>
      <c r="Z62" s="9">
        <f t="shared" si="74"/>
        <v>46214</v>
      </c>
      <c r="AA62" s="10" t="str">
        <f t="shared" si="58"/>
        <v>S</v>
      </c>
      <c r="AB62" s="18"/>
      <c r="AC62" s="19"/>
      <c r="AD62" s="9">
        <f t="shared" si="75"/>
        <v>46245</v>
      </c>
      <c r="AE62" s="10" t="str">
        <f t="shared" si="59"/>
        <v>M</v>
      </c>
      <c r="AF62" s="18"/>
      <c r="AG62" s="19"/>
      <c r="AH62" s="9">
        <f t="shared" si="76"/>
        <v>46276</v>
      </c>
      <c r="AI62" s="10" t="str">
        <f t="shared" si="61"/>
        <v>V</v>
      </c>
      <c r="AJ62" s="18"/>
      <c r="AK62" s="19"/>
      <c r="AL62" s="9">
        <f t="shared" si="77"/>
        <v>46306</v>
      </c>
      <c r="AM62" s="10" t="str">
        <f t="shared" si="63"/>
        <v>D</v>
      </c>
      <c r="AN62" s="18"/>
      <c r="AO62" s="19"/>
      <c r="AP62" s="22">
        <f t="shared" si="78"/>
        <v>46337</v>
      </c>
      <c r="AQ62" s="23" t="str">
        <f t="shared" si="65"/>
        <v>M</v>
      </c>
      <c r="AR62" s="18"/>
      <c r="AS62" s="19"/>
      <c r="AT62" s="9">
        <f t="shared" si="79"/>
        <v>46367</v>
      </c>
      <c r="AU62" s="10" t="str">
        <f t="shared" si="67"/>
        <v>V</v>
      </c>
      <c r="AV62" s="18"/>
      <c r="AW62" s="19"/>
    </row>
    <row r="63" spans="2:49">
      <c r="B63" s="9">
        <f t="shared" si="68"/>
        <v>46034</v>
      </c>
      <c r="C63" s="10" t="str">
        <f t="shared" si="46"/>
        <v>L</v>
      </c>
      <c r="D63" s="18">
        <v>8</v>
      </c>
      <c r="E63" s="19"/>
      <c r="F63" s="9">
        <f t="shared" si="69"/>
        <v>46065</v>
      </c>
      <c r="G63" s="10" t="str">
        <f t="shared" si="48"/>
        <v>J</v>
      </c>
      <c r="H63" s="18">
        <v>8</v>
      </c>
      <c r="I63" s="19"/>
      <c r="J63" s="9">
        <f t="shared" si="70"/>
        <v>46093</v>
      </c>
      <c r="K63" s="10" t="str">
        <f t="shared" si="50"/>
        <v>J</v>
      </c>
      <c r="L63" s="18">
        <v>8</v>
      </c>
      <c r="M63" s="19"/>
      <c r="N63" s="9">
        <f t="shared" si="71"/>
        <v>46124</v>
      </c>
      <c r="O63" s="10" t="str">
        <f t="shared" si="52"/>
        <v>D</v>
      </c>
      <c r="P63" s="18"/>
      <c r="Q63" s="19"/>
      <c r="R63" s="9">
        <f t="shared" si="72"/>
        <v>46154</v>
      </c>
      <c r="S63" s="10" t="str">
        <f t="shared" si="54"/>
        <v>M</v>
      </c>
      <c r="T63" s="18">
        <v>8</v>
      </c>
      <c r="U63" s="19"/>
      <c r="V63" s="9">
        <f t="shared" si="73"/>
        <v>46185</v>
      </c>
      <c r="W63" s="10" t="str">
        <f t="shared" si="56"/>
        <v>V</v>
      </c>
      <c r="X63" s="18">
        <v>3</v>
      </c>
      <c r="Y63" s="19"/>
      <c r="Z63" s="9">
        <f t="shared" si="74"/>
        <v>46215</v>
      </c>
      <c r="AA63" s="10" t="str">
        <f t="shared" si="58"/>
        <v>D</v>
      </c>
      <c r="AB63" s="18"/>
      <c r="AC63" s="19"/>
      <c r="AD63" s="9">
        <f t="shared" si="75"/>
        <v>46246</v>
      </c>
      <c r="AE63" s="10" t="str">
        <f t="shared" si="59"/>
        <v>M</v>
      </c>
      <c r="AF63" s="18"/>
      <c r="AG63" s="19"/>
      <c r="AH63" s="9">
        <f t="shared" si="76"/>
        <v>46277</v>
      </c>
      <c r="AI63" s="10" t="str">
        <f t="shared" si="61"/>
        <v>S</v>
      </c>
      <c r="AJ63" s="18"/>
      <c r="AK63" s="19"/>
      <c r="AL63" s="9">
        <f t="shared" si="77"/>
        <v>46307</v>
      </c>
      <c r="AM63" s="10" t="str">
        <f t="shared" si="63"/>
        <v>L</v>
      </c>
      <c r="AN63" s="18"/>
      <c r="AO63" s="19"/>
      <c r="AP63" s="9">
        <f t="shared" si="78"/>
        <v>46338</v>
      </c>
      <c r="AQ63" s="10" t="str">
        <f t="shared" si="65"/>
        <v>J</v>
      </c>
      <c r="AR63" s="18"/>
      <c r="AS63" s="19"/>
      <c r="AT63" s="9">
        <f t="shared" si="79"/>
        <v>46368</v>
      </c>
      <c r="AU63" s="10" t="str">
        <f t="shared" si="67"/>
        <v>S</v>
      </c>
      <c r="AV63" s="18"/>
      <c r="AW63" s="19"/>
    </row>
    <row r="64" spans="2:49">
      <c r="B64" s="9">
        <f t="shared" si="68"/>
        <v>46035</v>
      </c>
      <c r="C64" s="10" t="str">
        <f t="shared" si="46"/>
        <v>M</v>
      </c>
      <c r="D64" s="18">
        <v>8</v>
      </c>
      <c r="E64" s="19"/>
      <c r="F64" s="9">
        <f t="shared" si="69"/>
        <v>46066</v>
      </c>
      <c r="G64" s="10" t="str">
        <f t="shared" si="48"/>
        <v>V</v>
      </c>
      <c r="H64" s="18">
        <v>3</v>
      </c>
      <c r="I64" s="19"/>
      <c r="J64" s="9">
        <f t="shared" si="70"/>
        <v>46094</v>
      </c>
      <c r="K64" s="10" t="str">
        <f t="shared" si="50"/>
        <v>V</v>
      </c>
      <c r="L64" s="18">
        <v>3</v>
      </c>
      <c r="M64" s="19"/>
      <c r="N64" s="9">
        <f t="shared" si="71"/>
        <v>46125</v>
      </c>
      <c r="O64" s="10" t="str">
        <f t="shared" si="52"/>
        <v>L</v>
      </c>
      <c r="P64" s="18"/>
      <c r="Q64" s="19">
        <v>8</v>
      </c>
      <c r="R64" s="33">
        <f t="shared" si="72"/>
        <v>46155</v>
      </c>
      <c r="S64" s="34" t="str">
        <f t="shared" si="54"/>
        <v>M</v>
      </c>
      <c r="T64" s="18">
        <v>8</v>
      </c>
      <c r="U64" s="19"/>
      <c r="V64" s="9">
        <f t="shared" si="73"/>
        <v>46186</v>
      </c>
      <c r="W64" s="10" t="str">
        <f t="shared" si="56"/>
        <v>S</v>
      </c>
      <c r="X64" s="18"/>
      <c r="Y64" s="19"/>
      <c r="Z64" s="9">
        <f t="shared" si="74"/>
        <v>46216</v>
      </c>
      <c r="AA64" s="10" t="str">
        <f t="shared" si="58"/>
        <v>L</v>
      </c>
      <c r="AB64" s="18"/>
      <c r="AC64" s="19"/>
      <c r="AD64" s="9">
        <f t="shared" si="75"/>
        <v>46247</v>
      </c>
      <c r="AE64" s="10" t="str">
        <f t="shared" si="59"/>
        <v>J</v>
      </c>
      <c r="AF64" s="18"/>
      <c r="AG64" s="19"/>
      <c r="AH64" s="9">
        <f t="shared" si="76"/>
        <v>46278</v>
      </c>
      <c r="AI64" s="10" t="str">
        <f t="shared" si="61"/>
        <v>D</v>
      </c>
      <c r="AJ64" s="18"/>
      <c r="AK64" s="19"/>
      <c r="AL64" s="9">
        <f t="shared" si="77"/>
        <v>46308</v>
      </c>
      <c r="AM64" s="10" t="str">
        <f t="shared" si="63"/>
        <v>M</v>
      </c>
      <c r="AN64" s="18"/>
      <c r="AO64" s="19"/>
      <c r="AP64" s="9">
        <f t="shared" si="78"/>
        <v>46339</v>
      </c>
      <c r="AQ64" s="10" t="str">
        <f t="shared" si="65"/>
        <v>V</v>
      </c>
      <c r="AR64" s="18"/>
      <c r="AS64" s="19"/>
      <c r="AT64" s="9">
        <f t="shared" si="79"/>
        <v>46369</v>
      </c>
      <c r="AU64" s="10" t="str">
        <f t="shared" si="67"/>
        <v>D</v>
      </c>
      <c r="AV64" s="18"/>
      <c r="AW64" s="19"/>
    </row>
    <row r="65" spans="2:49">
      <c r="B65" s="9">
        <f t="shared" si="68"/>
        <v>46036</v>
      </c>
      <c r="C65" s="10" t="str">
        <f t="shared" si="46"/>
        <v>M</v>
      </c>
      <c r="D65" s="18">
        <v>8</v>
      </c>
      <c r="E65" s="19"/>
      <c r="F65" s="9">
        <f t="shared" si="69"/>
        <v>46067</v>
      </c>
      <c r="G65" s="10" t="str">
        <f t="shared" si="48"/>
        <v>S</v>
      </c>
      <c r="H65" s="18"/>
      <c r="I65" s="19"/>
      <c r="J65" s="9">
        <f t="shared" si="70"/>
        <v>46095</v>
      </c>
      <c r="K65" s="10" t="str">
        <f t="shared" si="50"/>
        <v>S</v>
      </c>
      <c r="L65" s="18"/>
      <c r="M65" s="19"/>
      <c r="N65" s="9">
        <f t="shared" si="71"/>
        <v>46126</v>
      </c>
      <c r="O65" s="10" t="str">
        <f t="shared" si="52"/>
        <v>M</v>
      </c>
      <c r="P65" s="18"/>
      <c r="Q65" s="19">
        <v>8</v>
      </c>
      <c r="R65" s="22">
        <f t="shared" si="72"/>
        <v>46156</v>
      </c>
      <c r="S65" s="23" t="str">
        <f t="shared" si="54"/>
        <v>J</v>
      </c>
      <c r="T65" s="18"/>
      <c r="U65" s="19"/>
      <c r="V65" s="9">
        <f t="shared" si="73"/>
        <v>46187</v>
      </c>
      <c r="W65" s="10" t="str">
        <f t="shared" si="56"/>
        <v>D</v>
      </c>
      <c r="X65" s="18"/>
      <c r="Y65" s="19"/>
      <c r="Z65" s="22">
        <f t="shared" si="74"/>
        <v>46217</v>
      </c>
      <c r="AA65" s="23" t="str">
        <f t="shared" si="58"/>
        <v>M</v>
      </c>
      <c r="AB65" s="18"/>
      <c r="AC65" s="19"/>
      <c r="AD65" s="9">
        <f t="shared" si="75"/>
        <v>46248</v>
      </c>
      <c r="AE65" s="10" t="str">
        <f t="shared" si="59"/>
        <v>V</v>
      </c>
      <c r="AF65" s="18"/>
      <c r="AG65" s="19"/>
      <c r="AH65" s="9">
        <f t="shared" si="76"/>
        <v>46279</v>
      </c>
      <c r="AI65" s="10" t="str">
        <f t="shared" si="61"/>
        <v>L</v>
      </c>
      <c r="AJ65" s="18"/>
      <c r="AK65" s="19"/>
      <c r="AL65" s="9">
        <f t="shared" si="77"/>
        <v>46309</v>
      </c>
      <c r="AM65" s="10" t="str">
        <f t="shared" si="63"/>
        <v>M</v>
      </c>
      <c r="AN65" s="18"/>
      <c r="AO65" s="19"/>
      <c r="AP65" s="9">
        <f t="shared" si="78"/>
        <v>46340</v>
      </c>
      <c r="AQ65" s="10" t="str">
        <f t="shared" si="65"/>
        <v>S</v>
      </c>
      <c r="AR65" s="18"/>
      <c r="AS65" s="19"/>
      <c r="AT65" s="9">
        <f t="shared" si="79"/>
        <v>46370</v>
      </c>
      <c r="AU65" s="10" t="str">
        <f t="shared" si="67"/>
        <v>L</v>
      </c>
      <c r="AV65" s="18"/>
      <c r="AW65" s="19"/>
    </row>
    <row r="66" spans="2:49">
      <c r="B66" s="9">
        <f t="shared" si="68"/>
        <v>46037</v>
      </c>
      <c r="C66" s="10" t="str">
        <f t="shared" si="46"/>
        <v>J</v>
      </c>
      <c r="D66" s="18">
        <v>8</v>
      </c>
      <c r="E66" s="19"/>
      <c r="F66" s="9">
        <f t="shared" si="69"/>
        <v>46068</v>
      </c>
      <c r="G66" s="10" t="str">
        <f t="shared" si="48"/>
        <v>D</v>
      </c>
      <c r="H66" s="18"/>
      <c r="I66" s="19"/>
      <c r="J66" s="9">
        <f t="shared" si="70"/>
        <v>46096</v>
      </c>
      <c r="K66" s="10" t="str">
        <f t="shared" si="50"/>
        <v>D</v>
      </c>
      <c r="L66" s="18"/>
      <c r="M66" s="19"/>
      <c r="N66" s="9">
        <f t="shared" si="71"/>
        <v>46127</v>
      </c>
      <c r="O66" s="10" t="str">
        <f t="shared" si="52"/>
        <v>M</v>
      </c>
      <c r="P66" s="18"/>
      <c r="Q66" s="19">
        <v>8</v>
      </c>
      <c r="R66" s="9">
        <f t="shared" si="72"/>
        <v>46157</v>
      </c>
      <c r="S66" s="10" t="str">
        <f t="shared" si="54"/>
        <v>V</v>
      </c>
      <c r="T66" s="18">
        <v>3</v>
      </c>
      <c r="U66" s="19"/>
      <c r="V66" s="9">
        <f t="shared" si="73"/>
        <v>46188</v>
      </c>
      <c r="W66" s="10" t="str">
        <f t="shared" si="56"/>
        <v>L</v>
      </c>
      <c r="X66" s="18">
        <v>8</v>
      </c>
      <c r="Y66" s="19"/>
      <c r="Z66" s="9">
        <f t="shared" si="74"/>
        <v>46218</v>
      </c>
      <c r="AA66" s="10" t="str">
        <f t="shared" si="58"/>
        <v>M</v>
      </c>
      <c r="AB66" s="18"/>
      <c r="AC66" s="19"/>
      <c r="AD66" s="22">
        <f t="shared" si="75"/>
        <v>46249</v>
      </c>
      <c r="AE66" s="23" t="str">
        <f t="shared" si="59"/>
        <v>S</v>
      </c>
      <c r="AF66" s="18"/>
      <c r="AG66" s="19"/>
      <c r="AH66" s="9">
        <f t="shared" si="76"/>
        <v>46280</v>
      </c>
      <c r="AI66" s="10" t="str">
        <f t="shared" si="61"/>
        <v>M</v>
      </c>
      <c r="AJ66" s="18"/>
      <c r="AK66" s="19"/>
      <c r="AL66" s="9">
        <f t="shared" si="77"/>
        <v>46310</v>
      </c>
      <c r="AM66" s="10" t="str">
        <f t="shared" si="63"/>
        <v>J</v>
      </c>
      <c r="AN66" s="18"/>
      <c r="AO66" s="19"/>
      <c r="AP66" s="9">
        <f t="shared" si="78"/>
        <v>46341</v>
      </c>
      <c r="AQ66" s="10" t="str">
        <f t="shared" si="65"/>
        <v>D</v>
      </c>
      <c r="AR66" s="18"/>
      <c r="AS66" s="19"/>
      <c r="AT66" s="9">
        <f t="shared" si="79"/>
        <v>46371</v>
      </c>
      <c r="AU66" s="10" t="str">
        <f t="shared" si="67"/>
        <v>M</v>
      </c>
      <c r="AV66" s="18"/>
      <c r="AW66" s="19"/>
    </row>
    <row r="67" spans="2:49">
      <c r="B67" s="9">
        <f t="shared" si="68"/>
        <v>46038</v>
      </c>
      <c r="C67" s="10" t="str">
        <f t="shared" si="46"/>
        <v>V</v>
      </c>
      <c r="D67" s="18">
        <v>3</v>
      </c>
      <c r="E67" s="19"/>
      <c r="F67" s="9">
        <f t="shared" si="69"/>
        <v>46069</v>
      </c>
      <c r="G67" s="10" t="str">
        <f t="shared" si="48"/>
        <v>L</v>
      </c>
      <c r="H67" s="18"/>
      <c r="I67" s="19">
        <v>7</v>
      </c>
      <c r="J67" s="9">
        <f t="shared" si="70"/>
        <v>46097</v>
      </c>
      <c r="K67" s="10" t="str">
        <f t="shared" si="50"/>
        <v>L</v>
      </c>
      <c r="L67" s="18">
        <v>8</v>
      </c>
      <c r="M67" s="19"/>
      <c r="N67" s="9">
        <f t="shared" si="71"/>
        <v>46128</v>
      </c>
      <c r="O67" s="10" t="str">
        <f t="shared" si="52"/>
        <v>J</v>
      </c>
      <c r="P67" s="18"/>
      <c r="Q67" s="19">
        <v>8</v>
      </c>
      <c r="R67" s="9">
        <f t="shared" si="72"/>
        <v>46158</v>
      </c>
      <c r="S67" s="10" t="str">
        <f t="shared" si="54"/>
        <v>S</v>
      </c>
      <c r="T67" s="18"/>
      <c r="U67" s="19"/>
      <c r="V67" s="9">
        <f t="shared" si="73"/>
        <v>46189</v>
      </c>
      <c r="W67" s="10" t="str">
        <f t="shared" si="56"/>
        <v>M</v>
      </c>
      <c r="X67" s="18">
        <v>8</v>
      </c>
      <c r="Y67" s="19"/>
      <c r="Z67" s="9">
        <f t="shared" si="74"/>
        <v>46219</v>
      </c>
      <c r="AA67" s="10" t="str">
        <f t="shared" si="58"/>
        <v>J</v>
      </c>
      <c r="AB67" s="18"/>
      <c r="AC67" s="19"/>
      <c r="AD67" s="9">
        <f t="shared" si="75"/>
        <v>46250</v>
      </c>
      <c r="AE67" s="10" t="str">
        <f t="shared" si="59"/>
        <v>D</v>
      </c>
      <c r="AF67" s="18"/>
      <c r="AG67" s="19"/>
      <c r="AH67" s="9">
        <f t="shared" si="76"/>
        <v>46281</v>
      </c>
      <c r="AI67" s="10" t="str">
        <f t="shared" si="61"/>
        <v>M</v>
      </c>
      <c r="AJ67" s="18"/>
      <c r="AK67" s="19"/>
      <c r="AL67" s="9">
        <f t="shared" si="77"/>
        <v>46311</v>
      </c>
      <c r="AM67" s="10" t="str">
        <f t="shared" si="63"/>
        <v>V</v>
      </c>
      <c r="AN67" s="18"/>
      <c r="AO67" s="19"/>
      <c r="AP67" s="9">
        <f t="shared" si="78"/>
        <v>46342</v>
      </c>
      <c r="AQ67" s="10" t="str">
        <f t="shared" si="65"/>
        <v>L</v>
      </c>
      <c r="AR67" s="18"/>
      <c r="AS67" s="19"/>
      <c r="AT67" s="9">
        <f t="shared" si="79"/>
        <v>46372</v>
      </c>
      <c r="AU67" s="10" t="str">
        <f t="shared" si="67"/>
        <v>M</v>
      </c>
      <c r="AV67" s="18"/>
      <c r="AW67" s="19"/>
    </row>
    <row r="68" spans="2:49">
      <c r="B68" s="9">
        <f t="shared" si="68"/>
        <v>46039</v>
      </c>
      <c r="C68" s="10" t="str">
        <f t="shared" si="46"/>
        <v>S</v>
      </c>
      <c r="D68" s="18"/>
      <c r="E68" s="19"/>
      <c r="F68" s="9">
        <f t="shared" si="69"/>
        <v>46070</v>
      </c>
      <c r="G68" s="10" t="str">
        <f t="shared" si="48"/>
        <v>M</v>
      </c>
      <c r="H68" s="18"/>
      <c r="I68" s="19">
        <v>7</v>
      </c>
      <c r="J68" s="9">
        <f t="shared" si="70"/>
        <v>46098</v>
      </c>
      <c r="K68" s="10" t="str">
        <f t="shared" si="50"/>
        <v>M</v>
      </c>
      <c r="L68" s="18">
        <v>8</v>
      </c>
      <c r="M68" s="19"/>
      <c r="N68" s="9">
        <f t="shared" si="71"/>
        <v>46129</v>
      </c>
      <c r="O68" s="10" t="str">
        <f t="shared" si="52"/>
        <v>V</v>
      </c>
      <c r="P68" s="18"/>
      <c r="Q68" s="19">
        <v>3</v>
      </c>
      <c r="R68" s="9">
        <f t="shared" si="72"/>
        <v>46159</v>
      </c>
      <c r="S68" s="10" t="str">
        <f t="shared" si="54"/>
        <v>D</v>
      </c>
      <c r="T68" s="18"/>
      <c r="U68" s="19"/>
      <c r="V68" s="9">
        <f t="shared" si="73"/>
        <v>46190</v>
      </c>
      <c r="W68" s="10" t="str">
        <f t="shared" si="56"/>
        <v>M</v>
      </c>
      <c r="X68" s="18">
        <v>8</v>
      </c>
      <c r="Y68" s="19"/>
      <c r="Z68" s="9">
        <f t="shared" si="74"/>
        <v>46220</v>
      </c>
      <c r="AA68" s="10" t="str">
        <f t="shared" si="58"/>
        <v>V</v>
      </c>
      <c r="AB68" s="18"/>
      <c r="AC68" s="19"/>
      <c r="AD68" s="9">
        <f t="shared" si="75"/>
        <v>46251</v>
      </c>
      <c r="AE68" s="10" t="str">
        <f t="shared" si="59"/>
        <v>L</v>
      </c>
      <c r="AF68" s="18"/>
      <c r="AG68" s="19"/>
      <c r="AH68" s="9">
        <f t="shared" si="76"/>
        <v>46282</v>
      </c>
      <c r="AI68" s="10" t="str">
        <f t="shared" si="61"/>
        <v>J</v>
      </c>
      <c r="AJ68" s="18"/>
      <c r="AK68" s="19"/>
      <c r="AL68" s="9">
        <f t="shared" si="77"/>
        <v>46312</v>
      </c>
      <c r="AM68" s="10" t="str">
        <f t="shared" si="63"/>
        <v>S</v>
      </c>
      <c r="AN68" s="18"/>
      <c r="AO68" s="19"/>
      <c r="AP68" s="9">
        <f t="shared" si="78"/>
        <v>46343</v>
      </c>
      <c r="AQ68" s="10" t="str">
        <f t="shared" si="65"/>
        <v>M</v>
      </c>
      <c r="AR68" s="18"/>
      <c r="AS68" s="19"/>
      <c r="AT68" s="9">
        <f t="shared" si="79"/>
        <v>46373</v>
      </c>
      <c r="AU68" s="10" t="str">
        <f t="shared" si="67"/>
        <v>J</v>
      </c>
      <c r="AV68" s="18"/>
      <c r="AW68" s="19"/>
    </row>
    <row r="69" spans="2:49">
      <c r="B69" s="9">
        <f t="shared" si="68"/>
        <v>46040</v>
      </c>
      <c r="C69" s="10" t="str">
        <f t="shared" si="46"/>
        <v>D</v>
      </c>
      <c r="D69" s="18"/>
      <c r="E69" s="19"/>
      <c r="F69" s="9">
        <f t="shared" si="69"/>
        <v>46071</v>
      </c>
      <c r="G69" s="10" t="str">
        <f t="shared" si="48"/>
        <v>M</v>
      </c>
      <c r="H69" s="18"/>
      <c r="I69" s="19">
        <v>7</v>
      </c>
      <c r="J69" s="9">
        <f t="shared" si="70"/>
        <v>46099</v>
      </c>
      <c r="K69" s="10" t="str">
        <f t="shared" si="50"/>
        <v>M</v>
      </c>
      <c r="L69" s="18">
        <v>8</v>
      </c>
      <c r="M69" s="19"/>
      <c r="N69" s="9">
        <f t="shared" si="71"/>
        <v>46130</v>
      </c>
      <c r="O69" s="10" t="str">
        <f t="shared" si="52"/>
        <v>S</v>
      </c>
      <c r="P69" s="18"/>
      <c r="Q69" s="19"/>
      <c r="R69" s="9">
        <f t="shared" si="72"/>
        <v>46160</v>
      </c>
      <c r="S69" s="10" t="str">
        <f t="shared" si="54"/>
        <v>L</v>
      </c>
      <c r="T69" s="18"/>
      <c r="U69" s="19">
        <v>8</v>
      </c>
      <c r="V69" s="9">
        <f t="shared" si="73"/>
        <v>46191</v>
      </c>
      <c r="W69" s="10" t="str">
        <f t="shared" si="56"/>
        <v>J</v>
      </c>
      <c r="X69" s="18">
        <v>8</v>
      </c>
      <c r="Y69" s="19"/>
      <c r="Z69" s="9">
        <f t="shared" si="74"/>
        <v>46221</v>
      </c>
      <c r="AA69" s="10" t="str">
        <f t="shared" si="58"/>
        <v>S</v>
      </c>
      <c r="AB69" s="18"/>
      <c r="AC69" s="19"/>
      <c r="AD69" s="9">
        <f t="shared" si="75"/>
        <v>46252</v>
      </c>
      <c r="AE69" s="10" t="str">
        <f t="shared" si="59"/>
        <v>M</v>
      </c>
      <c r="AF69" s="18"/>
      <c r="AG69" s="19"/>
      <c r="AH69" s="9">
        <f t="shared" si="76"/>
        <v>46283</v>
      </c>
      <c r="AI69" s="10" t="str">
        <f t="shared" si="61"/>
        <v>V</v>
      </c>
      <c r="AJ69" s="18"/>
      <c r="AK69" s="19"/>
      <c r="AL69" s="9">
        <f t="shared" si="77"/>
        <v>46313</v>
      </c>
      <c r="AM69" s="10" t="str">
        <f t="shared" si="63"/>
        <v>D</v>
      </c>
      <c r="AN69" s="18"/>
      <c r="AO69" s="19"/>
      <c r="AP69" s="9">
        <f t="shared" si="78"/>
        <v>46344</v>
      </c>
      <c r="AQ69" s="10" t="str">
        <f t="shared" si="65"/>
        <v>M</v>
      </c>
      <c r="AR69" s="18"/>
      <c r="AS69" s="19"/>
      <c r="AT69" s="9">
        <f t="shared" si="79"/>
        <v>46374</v>
      </c>
      <c r="AU69" s="10" t="str">
        <f t="shared" si="67"/>
        <v>V</v>
      </c>
      <c r="AV69" s="18"/>
      <c r="AW69" s="19"/>
    </row>
    <row r="70" spans="2:49">
      <c r="B70" s="9">
        <f t="shared" si="68"/>
        <v>46041</v>
      </c>
      <c r="C70" s="10" t="str">
        <f t="shared" si="46"/>
        <v>L</v>
      </c>
      <c r="D70" s="18"/>
      <c r="E70" s="19">
        <v>8</v>
      </c>
      <c r="F70" s="9">
        <f t="shared" si="69"/>
        <v>46072</v>
      </c>
      <c r="G70" s="10" t="str">
        <f t="shared" si="48"/>
        <v>J</v>
      </c>
      <c r="H70" s="18"/>
      <c r="I70" s="19">
        <v>7</v>
      </c>
      <c r="J70" s="9">
        <f t="shared" si="70"/>
        <v>46100</v>
      </c>
      <c r="K70" s="10" t="str">
        <f t="shared" si="50"/>
        <v>J</v>
      </c>
      <c r="L70" s="18">
        <v>8</v>
      </c>
      <c r="M70" s="19"/>
      <c r="N70" s="9">
        <f t="shared" si="71"/>
        <v>46131</v>
      </c>
      <c r="O70" s="10" t="str">
        <f t="shared" si="52"/>
        <v>D</v>
      </c>
      <c r="P70" s="18"/>
      <c r="Q70" s="19"/>
      <c r="R70" s="9">
        <f t="shared" si="72"/>
        <v>46161</v>
      </c>
      <c r="S70" s="10" t="str">
        <f t="shared" si="54"/>
        <v>M</v>
      </c>
      <c r="T70" s="18"/>
      <c r="U70" s="19">
        <v>8</v>
      </c>
      <c r="V70" s="9">
        <f t="shared" si="73"/>
        <v>46192</v>
      </c>
      <c r="W70" s="10" t="str">
        <f t="shared" si="56"/>
        <v>V</v>
      </c>
      <c r="X70" s="18">
        <v>3</v>
      </c>
      <c r="Y70" s="19"/>
      <c r="Z70" s="9">
        <f t="shared" si="74"/>
        <v>46222</v>
      </c>
      <c r="AA70" s="10" t="str">
        <f t="shared" si="58"/>
        <v>D</v>
      </c>
      <c r="AB70" s="18"/>
      <c r="AC70" s="19"/>
      <c r="AD70" s="9">
        <f t="shared" si="75"/>
        <v>46253</v>
      </c>
      <c r="AE70" s="10" t="str">
        <f t="shared" si="59"/>
        <v>M</v>
      </c>
      <c r="AF70" s="18"/>
      <c r="AG70" s="19"/>
      <c r="AH70" s="9">
        <f t="shared" si="76"/>
        <v>46284</v>
      </c>
      <c r="AI70" s="10" t="str">
        <f t="shared" si="61"/>
        <v>S</v>
      </c>
      <c r="AJ70" s="18"/>
      <c r="AK70" s="19"/>
      <c r="AL70" s="9">
        <f t="shared" si="77"/>
        <v>46314</v>
      </c>
      <c r="AM70" s="10" t="str">
        <f t="shared" si="63"/>
        <v>L</v>
      </c>
      <c r="AN70" s="18"/>
      <c r="AO70" s="19"/>
      <c r="AP70" s="9">
        <f t="shared" si="78"/>
        <v>46345</v>
      </c>
      <c r="AQ70" s="10" t="str">
        <f t="shared" si="65"/>
        <v>J</v>
      </c>
      <c r="AR70" s="18"/>
      <c r="AS70" s="19"/>
      <c r="AT70" s="9">
        <f t="shared" si="79"/>
        <v>46375</v>
      </c>
      <c r="AU70" s="10" t="str">
        <f t="shared" si="67"/>
        <v>S</v>
      </c>
      <c r="AV70" s="18"/>
      <c r="AW70" s="19"/>
    </row>
    <row r="71" spans="2:49">
      <c r="B71" s="9">
        <f t="shared" si="68"/>
        <v>46042</v>
      </c>
      <c r="C71" s="10" t="str">
        <f t="shared" si="46"/>
        <v>M</v>
      </c>
      <c r="D71" s="18"/>
      <c r="E71" s="19">
        <v>8</v>
      </c>
      <c r="F71" s="9">
        <f t="shared" si="69"/>
        <v>46073</v>
      </c>
      <c r="G71" s="10" t="str">
        <f t="shared" si="48"/>
        <v>V</v>
      </c>
      <c r="H71" s="18"/>
      <c r="I71" s="19">
        <v>7</v>
      </c>
      <c r="J71" s="9">
        <f t="shared" si="70"/>
        <v>46101</v>
      </c>
      <c r="K71" s="10" t="str">
        <f t="shared" si="50"/>
        <v>V</v>
      </c>
      <c r="L71" s="18">
        <v>3</v>
      </c>
      <c r="M71" s="19"/>
      <c r="N71" s="9">
        <f t="shared" si="71"/>
        <v>46132</v>
      </c>
      <c r="O71" s="10" t="str">
        <f t="shared" si="52"/>
        <v>L</v>
      </c>
      <c r="P71" s="18"/>
      <c r="Q71" s="19">
        <v>8</v>
      </c>
      <c r="R71" s="9">
        <f t="shared" si="72"/>
        <v>46162</v>
      </c>
      <c r="S71" s="10" t="str">
        <f t="shared" si="54"/>
        <v>M</v>
      </c>
      <c r="T71" s="18"/>
      <c r="U71" s="19">
        <v>8</v>
      </c>
      <c r="V71" s="9">
        <f t="shared" si="73"/>
        <v>46193</v>
      </c>
      <c r="W71" s="10" t="str">
        <f t="shared" si="56"/>
        <v>S</v>
      </c>
      <c r="X71" s="18"/>
      <c r="Y71" s="19"/>
      <c r="Z71" s="9">
        <f t="shared" si="74"/>
        <v>46223</v>
      </c>
      <c r="AA71" s="10" t="str">
        <f t="shared" si="58"/>
        <v>L</v>
      </c>
      <c r="AB71" s="18"/>
      <c r="AC71" s="19"/>
      <c r="AD71" s="9">
        <f t="shared" si="75"/>
        <v>46254</v>
      </c>
      <c r="AE71" s="10" t="str">
        <f t="shared" si="59"/>
        <v>J</v>
      </c>
      <c r="AF71" s="18"/>
      <c r="AG71" s="19"/>
      <c r="AH71" s="9">
        <f t="shared" si="76"/>
        <v>46285</v>
      </c>
      <c r="AI71" s="10" t="str">
        <f t="shared" si="61"/>
        <v>D</v>
      </c>
      <c r="AJ71" s="18"/>
      <c r="AK71" s="19"/>
      <c r="AL71" s="9">
        <f t="shared" si="77"/>
        <v>46315</v>
      </c>
      <c r="AM71" s="10" t="str">
        <f t="shared" si="63"/>
        <v>M</v>
      </c>
      <c r="AN71" s="18"/>
      <c r="AO71" s="19"/>
      <c r="AP71" s="9">
        <f t="shared" si="78"/>
        <v>46346</v>
      </c>
      <c r="AQ71" s="10" t="str">
        <f t="shared" si="65"/>
        <v>V</v>
      </c>
      <c r="AR71" s="18"/>
      <c r="AS71" s="19"/>
      <c r="AT71" s="9">
        <f t="shared" si="79"/>
        <v>46376</v>
      </c>
      <c r="AU71" s="10" t="str">
        <f t="shared" si="67"/>
        <v>D</v>
      </c>
      <c r="AV71" s="18"/>
      <c r="AW71" s="19"/>
    </row>
    <row r="72" spans="2:49">
      <c r="B72" s="9">
        <f t="shared" si="68"/>
        <v>46043</v>
      </c>
      <c r="C72" s="10" t="str">
        <f t="shared" si="46"/>
        <v>M</v>
      </c>
      <c r="D72" s="18"/>
      <c r="E72" s="19">
        <v>8</v>
      </c>
      <c r="F72" s="9">
        <f t="shared" si="69"/>
        <v>46074</v>
      </c>
      <c r="G72" s="10" t="str">
        <f t="shared" si="48"/>
        <v>S</v>
      </c>
      <c r="H72" s="18"/>
      <c r="I72" s="19"/>
      <c r="J72" s="9">
        <f t="shared" si="70"/>
        <v>46102</v>
      </c>
      <c r="K72" s="10" t="str">
        <f t="shared" si="50"/>
        <v>S</v>
      </c>
      <c r="L72" s="18"/>
      <c r="M72" s="19"/>
      <c r="N72" s="9">
        <f t="shared" si="71"/>
        <v>46133</v>
      </c>
      <c r="O72" s="10" t="str">
        <f t="shared" si="52"/>
        <v>M</v>
      </c>
      <c r="P72" s="18"/>
      <c r="Q72" s="19">
        <v>8</v>
      </c>
      <c r="R72" s="9">
        <f t="shared" si="72"/>
        <v>46163</v>
      </c>
      <c r="S72" s="10" t="str">
        <f t="shared" si="54"/>
        <v>J</v>
      </c>
      <c r="T72" s="18"/>
      <c r="U72" s="19">
        <v>8</v>
      </c>
      <c r="V72" s="9">
        <f t="shared" si="73"/>
        <v>46194</v>
      </c>
      <c r="W72" s="10" t="str">
        <f t="shared" si="56"/>
        <v>D</v>
      </c>
      <c r="X72" s="18"/>
      <c r="Y72" s="19"/>
      <c r="Z72" s="9">
        <f t="shared" si="74"/>
        <v>46224</v>
      </c>
      <c r="AA72" s="10" t="str">
        <f t="shared" si="58"/>
        <v>M</v>
      </c>
      <c r="AB72" s="18"/>
      <c r="AC72" s="19"/>
      <c r="AD72" s="9">
        <f t="shared" si="75"/>
        <v>46255</v>
      </c>
      <c r="AE72" s="10" t="str">
        <f t="shared" si="59"/>
        <v>V</v>
      </c>
      <c r="AF72" s="18"/>
      <c r="AG72" s="19"/>
      <c r="AH72" s="9">
        <f t="shared" si="76"/>
        <v>46286</v>
      </c>
      <c r="AI72" s="10" t="str">
        <f t="shared" si="61"/>
        <v>L</v>
      </c>
      <c r="AJ72" s="18"/>
      <c r="AK72" s="19"/>
      <c r="AL72" s="9">
        <f t="shared" si="77"/>
        <v>46316</v>
      </c>
      <c r="AM72" s="10" t="str">
        <f t="shared" si="63"/>
        <v>M</v>
      </c>
      <c r="AN72" s="18"/>
      <c r="AO72" s="19"/>
      <c r="AP72" s="9">
        <f t="shared" si="78"/>
        <v>46347</v>
      </c>
      <c r="AQ72" s="10" t="str">
        <f t="shared" si="65"/>
        <v>S</v>
      </c>
      <c r="AR72" s="18"/>
      <c r="AS72" s="19"/>
      <c r="AT72" s="9">
        <f t="shared" si="79"/>
        <v>46377</v>
      </c>
      <c r="AU72" s="10" t="str">
        <f t="shared" si="67"/>
        <v>L</v>
      </c>
      <c r="AV72" s="18"/>
      <c r="AW72" s="19"/>
    </row>
    <row r="73" spans="2:49">
      <c r="B73" s="9">
        <f t="shared" si="68"/>
        <v>46044</v>
      </c>
      <c r="C73" s="10" t="str">
        <f t="shared" si="46"/>
        <v>J</v>
      </c>
      <c r="D73" s="18"/>
      <c r="E73" s="19">
        <v>8</v>
      </c>
      <c r="F73" s="9">
        <f t="shared" si="69"/>
        <v>46075</v>
      </c>
      <c r="G73" s="10" t="str">
        <f t="shared" si="48"/>
        <v>D</v>
      </c>
      <c r="H73" s="18"/>
      <c r="I73" s="19"/>
      <c r="J73" s="9">
        <f t="shared" si="70"/>
        <v>46103</v>
      </c>
      <c r="K73" s="10" t="str">
        <f t="shared" si="50"/>
        <v>D</v>
      </c>
      <c r="L73" s="18"/>
      <c r="M73" s="19"/>
      <c r="N73" s="33">
        <f t="shared" si="71"/>
        <v>46134</v>
      </c>
      <c r="O73" s="34" t="str">
        <f t="shared" si="52"/>
        <v>M</v>
      </c>
      <c r="P73" s="18"/>
      <c r="Q73" s="19">
        <v>8</v>
      </c>
      <c r="R73" s="9">
        <f t="shared" si="72"/>
        <v>46164</v>
      </c>
      <c r="S73" s="10" t="str">
        <f t="shared" si="54"/>
        <v>V</v>
      </c>
      <c r="T73" s="18"/>
      <c r="U73" s="19">
        <v>3</v>
      </c>
      <c r="V73" s="9">
        <f t="shared" si="73"/>
        <v>46195</v>
      </c>
      <c r="W73" s="10" t="str">
        <f t="shared" si="56"/>
        <v>L</v>
      </c>
      <c r="X73" s="18">
        <v>8</v>
      </c>
      <c r="Y73" s="19"/>
      <c r="Z73" s="9">
        <f t="shared" si="74"/>
        <v>46225</v>
      </c>
      <c r="AA73" s="10" t="str">
        <f t="shared" si="58"/>
        <v>M</v>
      </c>
      <c r="AB73" s="18"/>
      <c r="AC73" s="19"/>
      <c r="AD73" s="9">
        <f t="shared" si="75"/>
        <v>46256</v>
      </c>
      <c r="AE73" s="10" t="str">
        <f t="shared" si="59"/>
        <v>S</v>
      </c>
      <c r="AF73" s="18"/>
      <c r="AG73" s="19"/>
      <c r="AH73" s="9">
        <f t="shared" si="76"/>
        <v>46287</v>
      </c>
      <c r="AI73" s="10" t="str">
        <f t="shared" si="61"/>
        <v>M</v>
      </c>
      <c r="AJ73" s="18"/>
      <c r="AK73" s="19"/>
      <c r="AL73" s="9">
        <f t="shared" si="77"/>
        <v>46317</v>
      </c>
      <c r="AM73" s="10" t="str">
        <f t="shared" si="63"/>
        <v>J</v>
      </c>
      <c r="AN73" s="18"/>
      <c r="AO73" s="19"/>
      <c r="AP73" s="9">
        <f t="shared" si="78"/>
        <v>46348</v>
      </c>
      <c r="AQ73" s="10" t="str">
        <f t="shared" si="65"/>
        <v>D</v>
      </c>
      <c r="AR73" s="18"/>
      <c r="AS73" s="19"/>
      <c r="AT73" s="9">
        <f t="shared" si="79"/>
        <v>46378</v>
      </c>
      <c r="AU73" s="10" t="str">
        <f t="shared" si="67"/>
        <v>M</v>
      </c>
      <c r="AV73" s="18"/>
      <c r="AW73" s="19"/>
    </row>
    <row r="74" spans="2:49">
      <c r="B74" s="9">
        <f t="shared" si="68"/>
        <v>46045</v>
      </c>
      <c r="C74" s="10" t="str">
        <f t="shared" si="46"/>
        <v>V</v>
      </c>
      <c r="D74" s="18"/>
      <c r="E74" s="19">
        <v>3</v>
      </c>
      <c r="F74" s="9">
        <f t="shared" si="69"/>
        <v>46076</v>
      </c>
      <c r="G74" s="10" t="str">
        <f t="shared" si="48"/>
        <v>L</v>
      </c>
      <c r="H74" s="18"/>
      <c r="I74" s="19">
        <v>7</v>
      </c>
      <c r="J74" s="9">
        <f t="shared" si="70"/>
        <v>46104</v>
      </c>
      <c r="K74" s="10" t="str">
        <f t="shared" si="50"/>
        <v>L</v>
      </c>
      <c r="L74" s="18">
        <v>8</v>
      </c>
      <c r="M74" s="19"/>
      <c r="N74" s="9">
        <f t="shared" si="71"/>
        <v>46135</v>
      </c>
      <c r="O74" s="10" t="str">
        <f t="shared" si="52"/>
        <v>J</v>
      </c>
      <c r="P74" s="18"/>
      <c r="Q74" s="19">
        <v>8</v>
      </c>
      <c r="R74" s="9">
        <f t="shared" si="72"/>
        <v>46165</v>
      </c>
      <c r="S74" s="10" t="str">
        <f t="shared" si="54"/>
        <v>S</v>
      </c>
      <c r="T74" s="18"/>
      <c r="U74" s="19"/>
      <c r="V74" s="9">
        <f t="shared" si="73"/>
        <v>46196</v>
      </c>
      <c r="W74" s="10" t="str">
        <f t="shared" si="56"/>
        <v>M</v>
      </c>
      <c r="X74" s="18">
        <v>8</v>
      </c>
      <c r="Y74" s="19"/>
      <c r="Z74" s="9">
        <f t="shared" si="74"/>
        <v>46226</v>
      </c>
      <c r="AA74" s="10" t="str">
        <f t="shared" si="58"/>
        <v>J</v>
      </c>
      <c r="AB74" s="18"/>
      <c r="AC74" s="19"/>
      <c r="AD74" s="9">
        <f t="shared" si="75"/>
        <v>46257</v>
      </c>
      <c r="AE74" s="10" t="str">
        <f t="shared" si="59"/>
        <v>D</v>
      </c>
      <c r="AF74" s="18"/>
      <c r="AG74" s="19"/>
      <c r="AH74" s="9">
        <f t="shared" si="76"/>
        <v>46288</v>
      </c>
      <c r="AI74" s="10" t="str">
        <f t="shared" si="61"/>
        <v>M</v>
      </c>
      <c r="AJ74" s="18"/>
      <c r="AK74" s="19"/>
      <c r="AL74" s="9">
        <f t="shared" si="77"/>
        <v>46318</v>
      </c>
      <c r="AM74" s="10" t="str">
        <f t="shared" si="63"/>
        <v>V</v>
      </c>
      <c r="AN74" s="18"/>
      <c r="AO74" s="19"/>
      <c r="AP74" s="9">
        <f t="shared" si="78"/>
        <v>46349</v>
      </c>
      <c r="AQ74" s="10" t="str">
        <f t="shared" si="65"/>
        <v>L</v>
      </c>
      <c r="AR74" s="18"/>
      <c r="AS74" s="19"/>
      <c r="AT74" s="9">
        <f t="shared" si="79"/>
        <v>46379</v>
      </c>
      <c r="AU74" s="10" t="str">
        <f t="shared" si="67"/>
        <v>M</v>
      </c>
      <c r="AV74" s="18"/>
      <c r="AW74" s="19"/>
    </row>
    <row r="75" spans="2:49">
      <c r="B75" s="9">
        <f t="shared" si="68"/>
        <v>46046</v>
      </c>
      <c r="C75" s="10" t="str">
        <f t="shared" si="46"/>
        <v>S</v>
      </c>
      <c r="D75" s="18"/>
      <c r="E75" s="19"/>
      <c r="F75" s="9">
        <f t="shared" si="69"/>
        <v>46077</v>
      </c>
      <c r="G75" s="10" t="str">
        <f t="shared" si="48"/>
        <v>M</v>
      </c>
      <c r="H75" s="18"/>
      <c r="I75" s="19">
        <v>7</v>
      </c>
      <c r="J75" s="9">
        <f t="shared" si="70"/>
        <v>46105</v>
      </c>
      <c r="K75" s="10" t="str">
        <f t="shared" si="50"/>
        <v>M</v>
      </c>
      <c r="L75" s="18">
        <v>8</v>
      </c>
      <c r="M75" s="19"/>
      <c r="N75" s="9">
        <f t="shared" si="71"/>
        <v>46136</v>
      </c>
      <c r="O75" s="10" t="str">
        <f t="shared" si="52"/>
        <v>V</v>
      </c>
      <c r="P75" s="18"/>
      <c r="Q75" s="19">
        <v>3</v>
      </c>
      <c r="R75" s="9">
        <f t="shared" si="72"/>
        <v>46166</v>
      </c>
      <c r="S75" s="10" t="str">
        <f t="shared" si="54"/>
        <v>D</v>
      </c>
      <c r="T75" s="18"/>
      <c r="U75" s="19"/>
      <c r="V75" s="9">
        <f t="shared" si="73"/>
        <v>46197</v>
      </c>
      <c r="W75" s="10" t="str">
        <f t="shared" si="56"/>
        <v>M</v>
      </c>
      <c r="X75" s="18">
        <v>8</v>
      </c>
      <c r="Y75" s="19"/>
      <c r="Z75" s="9">
        <f t="shared" si="74"/>
        <v>46227</v>
      </c>
      <c r="AA75" s="10" t="str">
        <f t="shared" si="58"/>
        <v>V</v>
      </c>
      <c r="AB75" s="18"/>
      <c r="AC75" s="19"/>
      <c r="AD75" s="9">
        <f t="shared" si="75"/>
        <v>46258</v>
      </c>
      <c r="AE75" s="10" t="str">
        <f t="shared" si="59"/>
        <v>L</v>
      </c>
      <c r="AF75" s="18"/>
      <c r="AG75" s="19"/>
      <c r="AH75" s="9">
        <f t="shared" si="76"/>
        <v>46289</v>
      </c>
      <c r="AI75" s="10" t="str">
        <f t="shared" si="61"/>
        <v>J</v>
      </c>
      <c r="AJ75" s="18"/>
      <c r="AK75" s="19"/>
      <c r="AL75" s="9">
        <f t="shared" si="77"/>
        <v>46319</v>
      </c>
      <c r="AM75" s="10" t="str">
        <f t="shared" si="63"/>
        <v>S</v>
      </c>
      <c r="AN75" s="18"/>
      <c r="AO75" s="19"/>
      <c r="AP75" s="9">
        <f t="shared" si="78"/>
        <v>46350</v>
      </c>
      <c r="AQ75" s="10" t="str">
        <f t="shared" si="65"/>
        <v>M</v>
      </c>
      <c r="AR75" s="18"/>
      <c r="AS75" s="19"/>
      <c r="AT75" s="9">
        <f t="shared" si="79"/>
        <v>46380</v>
      </c>
      <c r="AU75" s="10" t="str">
        <f t="shared" si="67"/>
        <v>J</v>
      </c>
      <c r="AV75" s="18"/>
      <c r="AW75" s="19"/>
    </row>
    <row r="76" spans="2:49">
      <c r="B76" s="9">
        <f t="shared" si="68"/>
        <v>46047</v>
      </c>
      <c r="C76" s="10" t="str">
        <f t="shared" si="46"/>
        <v>D</v>
      </c>
      <c r="D76" s="18"/>
      <c r="E76" s="19"/>
      <c r="F76" s="9">
        <f t="shared" si="69"/>
        <v>46078</v>
      </c>
      <c r="G76" s="10" t="str">
        <f t="shared" si="48"/>
        <v>M</v>
      </c>
      <c r="H76" s="18"/>
      <c r="I76" s="19">
        <v>7</v>
      </c>
      <c r="J76" s="9">
        <f t="shared" si="70"/>
        <v>46106</v>
      </c>
      <c r="K76" s="10" t="str">
        <f t="shared" si="50"/>
        <v>M</v>
      </c>
      <c r="L76" s="18">
        <v>8</v>
      </c>
      <c r="M76" s="19"/>
      <c r="N76" s="9">
        <f t="shared" si="71"/>
        <v>46137</v>
      </c>
      <c r="O76" s="10" t="str">
        <f t="shared" si="52"/>
        <v>S</v>
      </c>
      <c r="P76" s="18"/>
      <c r="Q76" s="19"/>
      <c r="R76" s="22">
        <f t="shared" si="72"/>
        <v>46167</v>
      </c>
      <c r="S76" s="23" t="str">
        <f t="shared" si="54"/>
        <v>L</v>
      </c>
      <c r="T76" s="18"/>
      <c r="U76" s="19"/>
      <c r="V76" s="9">
        <f t="shared" si="73"/>
        <v>46198</v>
      </c>
      <c r="W76" s="10" t="str">
        <f t="shared" si="56"/>
        <v>J</v>
      </c>
      <c r="X76" s="18">
        <v>8</v>
      </c>
      <c r="Y76" s="19"/>
      <c r="Z76" s="9">
        <f t="shared" si="74"/>
        <v>46228</v>
      </c>
      <c r="AA76" s="10" t="str">
        <f t="shared" si="58"/>
        <v>S</v>
      </c>
      <c r="AB76" s="18"/>
      <c r="AC76" s="19"/>
      <c r="AD76" s="9">
        <f t="shared" si="75"/>
        <v>46259</v>
      </c>
      <c r="AE76" s="10" t="str">
        <f t="shared" si="59"/>
        <v>M</v>
      </c>
      <c r="AF76" s="18"/>
      <c r="AG76" s="19"/>
      <c r="AH76" s="9">
        <f t="shared" si="76"/>
        <v>46290</v>
      </c>
      <c r="AI76" s="10" t="str">
        <f t="shared" si="61"/>
        <v>V</v>
      </c>
      <c r="AJ76" s="18"/>
      <c r="AK76" s="19"/>
      <c r="AL76" s="9">
        <f t="shared" si="77"/>
        <v>46320</v>
      </c>
      <c r="AM76" s="10" t="str">
        <f t="shared" si="63"/>
        <v>D</v>
      </c>
      <c r="AN76" s="18"/>
      <c r="AO76" s="19"/>
      <c r="AP76" s="9">
        <f t="shared" si="78"/>
        <v>46351</v>
      </c>
      <c r="AQ76" s="10" t="str">
        <f t="shared" si="65"/>
        <v>M</v>
      </c>
      <c r="AR76" s="18"/>
      <c r="AS76" s="19"/>
      <c r="AT76" s="22">
        <f t="shared" si="79"/>
        <v>46381</v>
      </c>
      <c r="AU76" s="23" t="str">
        <f t="shared" si="67"/>
        <v>V</v>
      </c>
      <c r="AV76" s="18"/>
      <c r="AW76" s="19"/>
    </row>
    <row r="77" spans="2:49">
      <c r="B77" s="9">
        <f t="shared" si="68"/>
        <v>46048</v>
      </c>
      <c r="C77" s="10" t="str">
        <f t="shared" si="46"/>
        <v>L</v>
      </c>
      <c r="D77" s="18">
        <v>8</v>
      </c>
      <c r="E77" s="19"/>
      <c r="F77" s="9">
        <f t="shared" si="69"/>
        <v>46079</v>
      </c>
      <c r="G77" s="10" t="str">
        <f t="shared" si="48"/>
        <v>J</v>
      </c>
      <c r="H77" s="18"/>
      <c r="I77" s="19">
        <v>7</v>
      </c>
      <c r="J77" s="9">
        <f t="shared" si="70"/>
        <v>46107</v>
      </c>
      <c r="K77" s="10" t="str">
        <f t="shared" si="50"/>
        <v>J</v>
      </c>
      <c r="L77" s="18">
        <v>8</v>
      </c>
      <c r="M77" s="19"/>
      <c r="N77" s="9">
        <f t="shared" si="71"/>
        <v>46138</v>
      </c>
      <c r="O77" s="10" t="str">
        <f t="shared" si="52"/>
        <v>D</v>
      </c>
      <c r="P77" s="18"/>
      <c r="Q77" s="19"/>
      <c r="R77" s="9">
        <f t="shared" si="72"/>
        <v>46168</v>
      </c>
      <c r="S77" s="10" t="str">
        <f t="shared" si="54"/>
        <v>M</v>
      </c>
      <c r="T77" s="18">
        <v>8</v>
      </c>
      <c r="U77" s="19"/>
      <c r="V77" s="9">
        <f t="shared" si="73"/>
        <v>46199</v>
      </c>
      <c r="W77" s="10" t="str">
        <f t="shared" si="56"/>
        <v>V</v>
      </c>
      <c r="X77" s="18">
        <v>3</v>
      </c>
      <c r="Y77" s="19"/>
      <c r="Z77" s="9">
        <f t="shared" si="74"/>
        <v>46229</v>
      </c>
      <c r="AA77" s="10" t="str">
        <f t="shared" si="58"/>
        <v>D</v>
      </c>
      <c r="AB77" s="18"/>
      <c r="AC77" s="19"/>
      <c r="AD77" s="9">
        <f t="shared" si="75"/>
        <v>46260</v>
      </c>
      <c r="AE77" s="10" t="str">
        <f t="shared" si="59"/>
        <v>M</v>
      </c>
      <c r="AF77" s="18"/>
      <c r="AG77" s="19"/>
      <c r="AH77" s="9">
        <f t="shared" si="76"/>
        <v>46291</v>
      </c>
      <c r="AI77" s="10" t="str">
        <f t="shared" si="61"/>
        <v>S</v>
      </c>
      <c r="AJ77" s="18"/>
      <c r="AK77" s="19"/>
      <c r="AL77" s="9">
        <f t="shared" si="77"/>
        <v>46321</v>
      </c>
      <c r="AM77" s="10" t="str">
        <f t="shared" si="63"/>
        <v>L</v>
      </c>
      <c r="AN77" s="18"/>
      <c r="AO77" s="19"/>
      <c r="AP77" s="9">
        <f t="shared" si="78"/>
        <v>46352</v>
      </c>
      <c r="AQ77" s="10" t="str">
        <f t="shared" si="65"/>
        <v>J</v>
      </c>
      <c r="AR77" s="18"/>
      <c r="AS77" s="19"/>
      <c r="AT77" s="9">
        <f t="shared" si="79"/>
        <v>46382</v>
      </c>
      <c r="AU77" s="10" t="str">
        <f t="shared" si="67"/>
        <v>S</v>
      </c>
      <c r="AV77" s="18"/>
      <c r="AW77" s="19"/>
    </row>
    <row r="78" spans="2:49">
      <c r="B78" s="9">
        <f t="shared" si="68"/>
        <v>46049</v>
      </c>
      <c r="C78" s="10" t="str">
        <f t="shared" si="46"/>
        <v>M</v>
      </c>
      <c r="D78" s="18">
        <v>8</v>
      </c>
      <c r="E78" s="19"/>
      <c r="F78" s="9">
        <f t="shared" si="69"/>
        <v>46080</v>
      </c>
      <c r="G78" s="10" t="str">
        <f t="shared" si="48"/>
        <v>V</v>
      </c>
      <c r="H78" s="18"/>
      <c r="I78" s="19">
        <v>7</v>
      </c>
      <c r="J78" s="9">
        <f t="shared" si="70"/>
        <v>46108</v>
      </c>
      <c r="K78" s="10" t="str">
        <f t="shared" si="50"/>
        <v>V</v>
      </c>
      <c r="L78" s="18">
        <v>3</v>
      </c>
      <c r="M78" s="19"/>
      <c r="N78" s="9">
        <f t="shared" si="71"/>
        <v>46139</v>
      </c>
      <c r="O78" s="10" t="str">
        <f t="shared" si="52"/>
        <v>L</v>
      </c>
      <c r="P78" s="18">
        <v>8</v>
      </c>
      <c r="Q78" s="19"/>
      <c r="R78" s="9">
        <f t="shared" si="72"/>
        <v>46169</v>
      </c>
      <c r="S78" s="10" t="str">
        <f t="shared" si="54"/>
        <v>M</v>
      </c>
      <c r="T78" s="18">
        <v>8</v>
      </c>
      <c r="U78" s="19"/>
      <c r="V78" s="9">
        <f t="shared" si="73"/>
        <v>46200</v>
      </c>
      <c r="W78" s="10" t="str">
        <f t="shared" si="56"/>
        <v>S</v>
      </c>
      <c r="X78" s="18"/>
      <c r="Y78" s="19"/>
      <c r="Z78" s="9">
        <f t="shared" si="74"/>
        <v>46230</v>
      </c>
      <c r="AA78" s="10" t="str">
        <f t="shared" si="58"/>
        <v>L</v>
      </c>
      <c r="AB78" s="18"/>
      <c r="AC78" s="19"/>
      <c r="AD78" s="9">
        <f t="shared" si="75"/>
        <v>46261</v>
      </c>
      <c r="AE78" s="10" t="str">
        <f t="shared" si="59"/>
        <v>J</v>
      </c>
      <c r="AF78" s="18"/>
      <c r="AG78" s="19"/>
      <c r="AH78" s="9">
        <f t="shared" si="76"/>
        <v>46292</v>
      </c>
      <c r="AI78" s="10" t="str">
        <f t="shared" si="61"/>
        <v>D</v>
      </c>
      <c r="AJ78" s="18"/>
      <c r="AK78" s="19"/>
      <c r="AL78" s="9">
        <f t="shared" si="77"/>
        <v>46322</v>
      </c>
      <c r="AM78" s="10" t="str">
        <f t="shared" si="63"/>
        <v>M</v>
      </c>
      <c r="AN78" s="18"/>
      <c r="AO78" s="19"/>
      <c r="AP78" s="9">
        <f t="shared" si="78"/>
        <v>46353</v>
      </c>
      <c r="AQ78" s="10" t="str">
        <f t="shared" si="65"/>
        <v>V</v>
      </c>
      <c r="AR78" s="18"/>
      <c r="AS78" s="19"/>
      <c r="AT78" s="9">
        <f t="shared" si="79"/>
        <v>46383</v>
      </c>
      <c r="AU78" s="10" t="str">
        <f t="shared" si="67"/>
        <v>D</v>
      </c>
      <c r="AV78" s="18"/>
      <c r="AW78" s="19"/>
    </row>
    <row r="79" spans="2:49">
      <c r="B79" s="9">
        <f t="shared" si="68"/>
        <v>46050</v>
      </c>
      <c r="C79" s="10" t="str">
        <f t="shared" si="46"/>
        <v>M</v>
      </c>
      <c r="D79" s="18">
        <v>8</v>
      </c>
      <c r="E79" s="19"/>
      <c r="F79" s="9">
        <f t="shared" si="69"/>
        <v>46081</v>
      </c>
      <c r="G79" s="10" t="str">
        <f t="shared" si="48"/>
        <v>S</v>
      </c>
      <c r="H79" s="18"/>
      <c r="I79" s="19"/>
      <c r="J79" s="9">
        <f t="shared" si="70"/>
        <v>46109</v>
      </c>
      <c r="K79" s="10" t="str">
        <f t="shared" si="50"/>
        <v>S</v>
      </c>
      <c r="L79" s="18"/>
      <c r="M79" s="19"/>
      <c r="N79" s="9">
        <f t="shared" si="71"/>
        <v>46140</v>
      </c>
      <c r="O79" s="10" t="str">
        <f t="shared" si="52"/>
        <v>M</v>
      </c>
      <c r="P79" s="18">
        <v>8</v>
      </c>
      <c r="Q79" s="19"/>
      <c r="R79" s="9">
        <f t="shared" si="72"/>
        <v>46170</v>
      </c>
      <c r="S79" s="10" t="str">
        <f t="shared" si="54"/>
        <v>J</v>
      </c>
      <c r="T79" s="18">
        <v>8</v>
      </c>
      <c r="U79" s="19"/>
      <c r="V79" s="9">
        <f t="shared" si="73"/>
        <v>46201</v>
      </c>
      <c r="W79" s="10" t="str">
        <f t="shared" si="56"/>
        <v>D</v>
      </c>
      <c r="X79" s="18"/>
      <c r="Y79" s="19"/>
      <c r="Z79" s="9">
        <f t="shared" si="74"/>
        <v>46231</v>
      </c>
      <c r="AA79" s="10" t="str">
        <f t="shared" si="58"/>
        <v>M</v>
      </c>
      <c r="AB79" s="18"/>
      <c r="AC79" s="19"/>
      <c r="AD79" s="9">
        <f t="shared" si="75"/>
        <v>46262</v>
      </c>
      <c r="AE79" s="10" t="str">
        <f t="shared" si="59"/>
        <v>V</v>
      </c>
      <c r="AF79" s="18"/>
      <c r="AG79" s="19"/>
      <c r="AH79" s="9">
        <f t="shared" si="76"/>
        <v>46293</v>
      </c>
      <c r="AI79" s="10" t="str">
        <f t="shared" si="61"/>
        <v>L</v>
      </c>
      <c r="AJ79" s="18"/>
      <c r="AK79" s="19"/>
      <c r="AL79" s="9">
        <f t="shared" si="77"/>
        <v>46323</v>
      </c>
      <c r="AM79" s="10" t="str">
        <f t="shared" si="63"/>
        <v>M</v>
      </c>
      <c r="AN79" s="18"/>
      <c r="AO79" s="19"/>
      <c r="AP79" s="9">
        <f t="shared" si="78"/>
        <v>46354</v>
      </c>
      <c r="AQ79" s="10" t="str">
        <f t="shared" si="65"/>
        <v>S</v>
      </c>
      <c r="AR79" s="18"/>
      <c r="AS79" s="19"/>
      <c r="AT79" s="9">
        <f t="shared" si="79"/>
        <v>46384</v>
      </c>
      <c r="AU79" s="10" t="str">
        <f t="shared" si="67"/>
        <v>L</v>
      </c>
      <c r="AV79" s="18"/>
      <c r="AW79" s="19"/>
    </row>
    <row r="80" spans="2:49">
      <c r="B80" s="9">
        <f t="shared" si="68"/>
        <v>46051</v>
      </c>
      <c r="C80" s="10" t="str">
        <f t="shared" si="46"/>
        <v>J</v>
      </c>
      <c r="D80" s="18">
        <v>8</v>
      </c>
      <c r="E80" s="19"/>
      <c r="F80" s="9"/>
      <c r="G80" s="10"/>
      <c r="H80" s="18"/>
      <c r="I80" s="19"/>
      <c r="J80" s="9">
        <f t="shared" si="70"/>
        <v>46110</v>
      </c>
      <c r="K80" s="10" t="str">
        <f t="shared" si="50"/>
        <v>D</v>
      </c>
      <c r="L80" s="18"/>
      <c r="M80" s="19"/>
      <c r="N80" s="9">
        <f t="shared" si="71"/>
        <v>46141</v>
      </c>
      <c r="O80" s="10" t="str">
        <f t="shared" si="52"/>
        <v>M</v>
      </c>
      <c r="P80" s="18">
        <v>8</v>
      </c>
      <c r="Q80" s="19"/>
      <c r="R80" s="9">
        <f t="shared" si="72"/>
        <v>46171</v>
      </c>
      <c r="S80" s="10" t="str">
        <f t="shared" si="54"/>
        <v>V</v>
      </c>
      <c r="T80" s="18">
        <v>3</v>
      </c>
      <c r="U80" s="19"/>
      <c r="V80" s="9">
        <f t="shared" si="73"/>
        <v>46202</v>
      </c>
      <c r="W80" s="10" t="str">
        <f t="shared" si="56"/>
        <v>L</v>
      </c>
      <c r="X80" s="18"/>
      <c r="Y80" s="19"/>
      <c r="Z80" s="9">
        <f t="shared" si="74"/>
        <v>46232</v>
      </c>
      <c r="AA80" s="10" t="str">
        <f t="shared" si="58"/>
        <v>M</v>
      </c>
      <c r="AB80" s="18"/>
      <c r="AC80" s="19"/>
      <c r="AD80" s="9">
        <f t="shared" si="75"/>
        <v>46263</v>
      </c>
      <c r="AE80" s="10" t="str">
        <f t="shared" si="59"/>
        <v>S</v>
      </c>
      <c r="AF80" s="18"/>
      <c r="AG80" s="19"/>
      <c r="AH80" s="9">
        <f t="shared" si="76"/>
        <v>46294</v>
      </c>
      <c r="AI80" s="10" t="str">
        <f t="shared" si="61"/>
        <v>M</v>
      </c>
      <c r="AJ80" s="18"/>
      <c r="AK80" s="19"/>
      <c r="AL80" s="9">
        <f t="shared" si="77"/>
        <v>46324</v>
      </c>
      <c r="AM80" s="10" t="str">
        <f t="shared" si="63"/>
        <v>J</v>
      </c>
      <c r="AN80" s="18"/>
      <c r="AO80" s="19"/>
      <c r="AP80" s="9">
        <f t="shared" si="78"/>
        <v>46355</v>
      </c>
      <c r="AQ80" s="10" t="str">
        <f t="shared" si="65"/>
        <v>D</v>
      </c>
      <c r="AR80" s="18"/>
      <c r="AS80" s="19"/>
      <c r="AT80" s="9">
        <f t="shared" si="79"/>
        <v>46385</v>
      </c>
      <c r="AU80" s="10" t="str">
        <f t="shared" si="67"/>
        <v>M</v>
      </c>
      <c r="AV80" s="18"/>
      <c r="AW80" s="19"/>
    </row>
    <row r="81" spans="2:49">
      <c r="B81" s="9">
        <f t="shared" si="68"/>
        <v>46052</v>
      </c>
      <c r="C81" s="10" t="str">
        <f t="shared" si="46"/>
        <v>V</v>
      </c>
      <c r="D81" s="18">
        <v>3</v>
      </c>
      <c r="E81" s="19"/>
      <c r="F81" s="9"/>
      <c r="G81" s="10"/>
      <c r="H81" s="18"/>
      <c r="I81" s="19"/>
      <c r="J81" s="9">
        <f t="shared" si="70"/>
        <v>46111</v>
      </c>
      <c r="K81" s="10" t="str">
        <f t="shared" si="50"/>
        <v>L</v>
      </c>
      <c r="L81" s="18">
        <v>8</v>
      </c>
      <c r="M81" s="19"/>
      <c r="N81" s="9">
        <f t="shared" si="71"/>
        <v>46142</v>
      </c>
      <c r="O81" s="10" t="str">
        <f t="shared" si="52"/>
        <v>J</v>
      </c>
      <c r="P81" s="18">
        <v>8</v>
      </c>
      <c r="Q81" s="19"/>
      <c r="R81" s="9">
        <f t="shared" si="72"/>
        <v>46172</v>
      </c>
      <c r="S81" s="10" t="str">
        <f t="shared" si="54"/>
        <v>S</v>
      </c>
      <c r="T81" s="18"/>
      <c r="U81" s="19"/>
      <c r="V81" s="9">
        <f t="shared" si="73"/>
        <v>46203</v>
      </c>
      <c r="W81" s="10" t="str">
        <f t="shared" si="56"/>
        <v>M</v>
      </c>
      <c r="X81" s="18"/>
      <c r="Y81" s="19"/>
      <c r="Z81" s="9">
        <f t="shared" si="74"/>
        <v>46233</v>
      </c>
      <c r="AA81" s="10" t="str">
        <f t="shared" si="58"/>
        <v>J</v>
      </c>
      <c r="AB81" s="18"/>
      <c r="AC81" s="19"/>
      <c r="AD81" s="9">
        <f t="shared" si="75"/>
        <v>46264</v>
      </c>
      <c r="AE81" s="10" t="str">
        <f t="shared" si="59"/>
        <v>D</v>
      </c>
      <c r="AF81" s="18"/>
      <c r="AG81" s="19"/>
      <c r="AH81" s="9">
        <f t="shared" si="76"/>
        <v>46295</v>
      </c>
      <c r="AI81" s="10" t="str">
        <f t="shared" si="61"/>
        <v>M</v>
      </c>
      <c r="AJ81" s="18"/>
      <c r="AK81" s="19"/>
      <c r="AL81" s="9">
        <f t="shared" si="77"/>
        <v>46325</v>
      </c>
      <c r="AM81" s="10" t="str">
        <f t="shared" si="63"/>
        <v>V</v>
      </c>
      <c r="AN81" s="18"/>
      <c r="AO81" s="19"/>
      <c r="AP81" s="9">
        <f t="shared" si="78"/>
        <v>46356</v>
      </c>
      <c r="AQ81" s="10" t="str">
        <f t="shared" si="65"/>
        <v>L</v>
      </c>
      <c r="AR81" s="18"/>
      <c r="AS81" s="19"/>
      <c r="AT81" s="9">
        <f t="shared" si="79"/>
        <v>46386</v>
      </c>
      <c r="AU81" s="10" t="str">
        <f t="shared" si="67"/>
        <v>M</v>
      </c>
      <c r="AV81" s="18"/>
      <c r="AW81" s="19"/>
    </row>
    <row r="82" spans="2:49" ht="15.75" thickBot="1">
      <c r="B82" s="11">
        <f t="shared" si="68"/>
        <v>46053</v>
      </c>
      <c r="C82" s="12" t="str">
        <f t="shared" si="46"/>
        <v>S</v>
      </c>
      <c r="D82" s="20"/>
      <c r="E82" s="21"/>
      <c r="F82" s="11"/>
      <c r="G82" s="12"/>
      <c r="H82" s="20"/>
      <c r="I82" s="21"/>
      <c r="J82" s="11">
        <f t="shared" si="70"/>
        <v>46112</v>
      </c>
      <c r="K82" s="12" t="str">
        <f t="shared" si="50"/>
        <v>M</v>
      </c>
      <c r="L82" s="20">
        <v>8</v>
      </c>
      <c r="M82" s="21"/>
      <c r="N82" s="11"/>
      <c r="O82" s="12"/>
      <c r="P82" s="20"/>
      <c r="Q82" s="21"/>
      <c r="R82" s="11">
        <f t="shared" si="72"/>
        <v>46173</v>
      </c>
      <c r="S82" s="12" t="str">
        <f t="shared" si="54"/>
        <v>D</v>
      </c>
      <c r="T82" s="20"/>
      <c r="U82" s="21"/>
      <c r="V82" s="11"/>
      <c r="W82" s="12"/>
      <c r="X82" s="20"/>
      <c r="Y82" s="21"/>
      <c r="Z82" s="11">
        <f t="shared" si="74"/>
        <v>46234</v>
      </c>
      <c r="AA82" s="12" t="str">
        <f t="shared" si="58"/>
        <v>V</v>
      </c>
      <c r="AB82" s="20"/>
      <c r="AC82" s="21"/>
      <c r="AD82" s="11">
        <f t="shared" si="75"/>
        <v>46265</v>
      </c>
      <c r="AE82" s="12" t="str">
        <f t="shared" si="59"/>
        <v>L</v>
      </c>
      <c r="AF82" s="20"/>
      <c r="AG82" s="21"/>
      <c r="AH82" s="11"/>
      <c r="AI82" s="12"/>
      <c r="AJ82" s="20"/>
      <c r="AK82" s="21"/>
      <c r="AL82" s="11">
        <f t="shared" si="77"/>
        <v>46326</v>
      </c>
      <c r="AM82" s="12" t="str">
        <f t="shared" si="63"/>
        <v>S</v>
      </c>
      <c r="AN82" s="20"/>
      <c r="AO82" s="21"/>
      <c r="AP82" s="11"/>
      <c r="AQ82" s="12"/>
      <c r="AR82" s="20"/>
      <c r="AS82" s="21"/>
      <c r="AT82" s="11">
        <f t="shared" si="79"/>
        <v>46387</v>
      </c>
      <c r="AU82" s="12" t="str">
        <f t="shared" si="67"/>
        <v>J</v>
      </c>
      <c r="AV82" s="20"/>
      <c r="AW82" s="21"/>
    </row>
    <row r="84" spans="2:49" ht="15.75" thickBot="1">
      <c r="B84" s="2" t="str">
        <f>"Total HE/HC "&amp;B49</f>
        <v>Total HE/HC 2026</v>
      </c>
    </row>
    <row r="85" spans="2:49" ht="15.75" thickBot="1">
      <c r="B85" s="71">
        <f>B52</f>
        <v>46023</v>
      </c>
      <c r="C85" s="72"/>
      <c r="D85" s="28">
        <f>SUM(D52:D82)</f>
        <v>105</v>
      </c>
      <c r="E85" s="29">
        <f>SUM(E52:E82)</f>
        <v>35</v>
      </c>
      <c r="F85" s="71">
        <f t="shared" ref="F85" si="80">F52</f>
        <v>46054</v>
      </c>
      <c r="G85" s="72"/>
      <c r="H85" s="28">
        <f>SUM(H52:H82)</f>
        <v>75</v>
      </c>
      <c r="I85" s="29">
        <f>SUM(I52:I82)</f>
        <v>70</v>
      </c>
      <c r="J85" s="71">
        <f t="shared" ref="J85" si="81">J52</f>
        <v>46082</v>
      </c>
      <c r="K85" s="72"/>
      <c r="L85" s="28">
        <f>SUM(L52:L82)</f>
        <v>156</v>
      </c>
      <c r="M85" s="29">
        <f>SUM(M52:M82)</f>
        <v>0</v>
      </c>
      <c r="N85" s="71">
        <f t="shared" ref="N85" si="82">N52</f>
        <v>46113</v>
      </c>
      <c r="O85" s="72"/>
      <c r="P85" s="28">
        <f>SUM(P52:P82)</f>
        <v>78</v>
      </c>
      <c r="Q85" s="29">
        <f>SUM(Q52:Q82)</f>
        <v>70</v>
      </c>
      <c r="R85" s="71">
        <f t="shared" ref="R85" si="83">R52</f>
        <v>46143</v>
      </c>
      <c r="S85" s="72"/>
      <c r="T85" s="28">
        <f>SUM(T52:T82)</f>
        <v>86</v>
      </c>
      <c r="U85" s="29">
        <f>SUM(U52:U82)</f>
        <v>35</v>
      </c>
      <c r="V85" s="71">
        <f t="shared" ref="V85" si="84">V52</f>
        <v>46174</v>
      </c>
      <c r="W85" s="72"/>
      <c r="X85" s="28">
        <f>SUM(X52:X82)</f>
        <v>140</v>
      </c>
      <c r="Y85" s="29">
        <f>SUM(Y52:Y82)</f>
        <v>0</v>
      </c>
      <c r="Z85" s="71">
        <f t="shared" ref="Z85" si="85">Z52</f>
        <v>46204</v>
      </c>
      <c r="AA85" s="72"/>
      <c r="AB85" s="28">
        <f>SUM(AB52:AB82)</f>
        <v>0</v>
      </c>
      <c r="AC85" s="29">
        <f>SUM(AC52:AC82)</f>
        <v>0</v>
      </c>
      <c r="AD85" s="71">
        <f t="shared" ref="AD85" si="86">AD52</f>
        <v>46235</v>
      </c>
      <c r="AE85" s="72"/>
      <c r="AF85" s="28">
        <f>SUM(AF52:AF82)</f>
        <v>0</v>
      </c>
      <c r="AG85" s="29">
        <f>SUM(AG52:AG82)</f>
        <v>0</v>
      </c>
      <c r="AH85" s="71">
        <f t="shared" ref="AH85" si="87">AH52</f>
        <v>46266</v>
      </c>
      <c r="AI85" s="72"/>
      <c r="AJ85" s="28">
        <f>SUM(AJ52:AJ82)</f>
        <v>0</v>
      </c>
      <c r="AK85" s="29">
        <f>SUM(AK52:AK82)</f>
        <v>0</v>
      </c>
      <c r="AL85" s="71">
        <f t="shared" ref="AL85" si="88">AL52</f>
        <v>46296</v>
      </c>
      <c r="AM85" s="72"/>
      <c r="AN85" s="28">
        <f>SUM(AN52:AN82)</f>
        <v>0</v>
      </c>
      <c r="AO85" s="29">
        <f>SUM(AO52:AO82)</f>
        <v>0</v>
      </c>
      <c r="AP85" s="71">
        <f t="shared" ref="AP85" si="89">AP52</f>
        <v>46327</v>
      </c>
      <c r="AQ85" s="72"/>
      <c r="AR85" s="28">
        <f>SUM(AR52:AR82)</f>
        <v>0</v>
      </c>
      <c r="AS85" s="29">
        <f>SUM(AS52:AS82)</f>
        <v>0</v>
      </c>
      <c r="AT85" s="71">
        <f t="shared" ref="AT85" si="90">AT52</f>
        <v>46357</v>
      </c>
      <c r="AU85" s="72"/>
      <c r="AV85" s="28">
        <f>SUM(AV52:AV82)</f>
        <v>0</v>
      </c>
      <c r="AW85" s="29">
        <f>SUM(AW52:AW82)</f>
        <v>0</v>
      </c>
    </row>
    <row r="88" spans="2:49">
      <c r="B88" s="15"/>
      <c r="AD88" s="17"/>
      <c r="AF88" s="16" t="s">
        <v>24</v>
      </c>
    </row>
    <row r="89" spans="2:49">
      <c r="B89" s="2"/>
      <c r="AD89" s="17"/>
      <c r="AF89" t="s">
        <v>32</v>
      </c>
      <c r="AG89" t="s">
        <v>33</v>
      </c>
    </row>
    <row r="90" spans="2:49" ht="19.5" customHeight="1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6" t="s">
        <v>16</v>
      </c>
      <c r="M90" s="77"/>
      <c r="N90" s="77"/>
      <c r="O90" s="77"/>
      <c r="P90" s="77"/>
      <c r="Q90" s="78"/>
      <c r="R90" s="82" t="s">
        <v>22</v>
      </c>
      <c r="S90" s="83"/>
      <c r="T90" s="83"/>
      <c r="U90" s="83"/>
      <c r="V90" s="83"/>
      <c r="W90" s="84"/>
      <c r="X90" s="88" t="s">
        <v>21</v>
      </c>
      <c r="Y90" s="89"/>
      <c r="Z90" s="89"/>
      <c r="AA90" s="89"/>
      <c r="AB90" s="89"/>
      <c r="AC90" s="90"/>
      <c r="AD90" s="17"/>
      <c r="AF90" t="s">
        <v>34</v>
      </c>
      <c r="AG90" t="s">
        <v>35</v>
      </c>
    </row>
    <row r="91" spans="2:49" ht="19.5" customHeight="1">
      <c r="B91" s="94" t="s">
        <v>20</v>
      </c>
      <c r="C91" s="95"/>
      <c r="D91" s="95"/>
      <c r="E91" s="95"/>
      <c r="F91" s="95"/>
      <c r="G91" s="95"/>
      <c r="H91" s="95"/>
      <c r="I91" s="95"/>
      <c r="J91" s="95"/>
      <c r="K91" s="96"/>
      <c r="L91" s="79"/>
      <c r="M91" s="80"/>
      <c r="N91" s="80"/>
      <c r="O91" s="80"/>
      <c r="P91" s="80"/>
      <c r="Q91" s="81"/>
      <c r="R91" s="85"/>
      <c r="S91" s="86"/>
      <c r="T91" s="86"/>
      <c r="U91" s="86"/>
      <c r="V91" s="86"/>
      <c r="W91" s="87"/>
      <c r="X91" s="91"/>
      <c r="Y91" s="92"/>
      <c r="Z91" s="92"/>
      <c r="AA91" s="92"/>
      <c r="AB91" s="92"/>
      <c r="AC91" s="93"/>
      <c r="AD91" s="17"/>
      <c r="AF91" s="32"/>
      <c r="AG91" t="s">
        <v>31</v>
      </c>
      <c r="AU91" s="31"/>
      <c r="AV91" s="31"/>
      <c r="AW91" s="31"/>
    </row>
    <row r="92" spans="2:49" ht="19.5" customHeight="1">
      <c r="B92" s="73" t="s">
        <v>17</v>
      </c>
      <c r="C92" s="73"/>
      <c r="D92" s="73"/>
      <c r="E92" s="73"/>
      <c r="F92" s="73"/>
      <c r="G92" s="73"/>
      <c r="H92" s="73"/>
      <c r="I92" s="73"/>
      <c r="J92" s="73"/>
      <c r="K92" s="73"/>
      <c r="L92" s="74">
        <f>D46+H46+L46+P46+T46+X46+AB46+AF46+AJ46+AN46+AR46+AV46+D85+H85+L85+P85+T85+X85+AB85+AF85+AJ85+AN85+AR85+AV85</f>
        <v>1120</v>
      </c>
      <c r="M92" s="74"/>
      <c r="N92" s="74"/>
      <c r="O92" s="74"/>
      <c r="P92" s="74"/>
      <c r="Q92" s="74"/>
      <c r="R92" s="74">
        <f>E46+I46+M46+Q46+U46+Y46+AC46+AG46+AK46+AO46+AS46+AW46+E85+I85+M85+Q85+U85+Y85+AC85+AG85+AK85+AO85+AS85+AW85</f>
        <v>280</v>
      </c>
      <c r="S92" s="74"/>
      <c r="T92" s="74"/>
      <c r="U92" s="74"/>
      <c r="V92" s="74"/>
      <c r="W92" s="74"/>
      <c r="X92" s="74">
        <f>L92+R92</f>
        <v>1400</v>
      </c>
      <c r="Y92" s="74"/>
      <c r="Z92" s="74"/>
      <c r="AA92" s="74"/>
      <c r="AB92" s="74"/>
      <c r="AC92" s="74"/>
      <c r="AD92" s="17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</row>
    <row r="93" spans="2:49" ht="19.5" customHeight="1">
      <c r="B93" s="73" t="s">
        <v>18</v>
      </c>
      <c r="C93" s="73"/>
      <c r="D93" s="73"/>
      <c r="E93" s="73"/>
      <c r="F93" s="73"/>
      <c r="G93" s="73"/>
      <c r="H93" s="73"/>
      <c r="I93" s="73"/>
      <c r="J93" s="73"/>
      <c r="K93" s="73"/>
      <c r="L93" s="98">
        <f>COUNTA(D13:D43,H13:H43,L13:L43,P13:P43,T13:T43,X13:X43,AB13:AB43,AF13:AF43,AJ13:AJ43,AN13:AN43,AR13:AR43,AV13:AV43) + COUNTA(D52:D82,H52:H82,L52:L82,P52:P82,T52:T82,X52:X82,AB52:AB82,AF52:AF82,AJ52:AJ82,AN52:AN82,AR52:AR82,AV52:AV82)</f>
        <v>159</v>
      </c>
      <c r="M93" s="98"/>
      <c r="N93" s="98"/>
      <c r="O93" s="98"/>
      <c r="P93" s="98"/>
      <c r="Q93" s="98"/>
      <c r="R93" s="99">
        <f>COUNTA(E13:E43,I13:I43,M13:M43,Q13:Q43,U13:U43,Y13:Y43,AC13:AC43,AG13:AG43,AK13:AK43,AO13:AO43,AS13:AS43,AW13:AW43) + COUNTA(E52:E82,I52:I82,M52:M82,Q52:Q82,U52:U82,Y52:Y82,AC52:AC82,AG52:AG82,AK52:AK82,AO52:AO82,AS52:AS82,AW52:AW82)</f>
        <v>40</v>
      </c>
      <c r="S93" s="99"/>
      <c r="T93" s="99"/>
      <c r="U93" s="99"/>
      <c r="V93" s="99"/>
      <c r="W93" s="99"/>
      <c r="X93" s="97">
        <f>L93+R93</f>
        <v>199</v>
      </c>
      <c r="Y93" s="97"/>
      <c r="Z93" s="97"/>
      <c r="AA93" s="97"/>
      <c r="AB93" s="97"/>
      <c r="AC93" s="97"/>
      <c r="AD93" s="17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</row>
    <row r="94" spans="2:49" ht="19.5" customHeight="1">
      <c r="B94" s="73" t="s">
        <v>19</v>
      </c>
      <c r="C94" s="73"/>
      <c r="D94" s="73"/>
      <c r="E94" s="73"/>
      <c r="F94" s="73"/>
      <c r="G94" s="73"/>
      <c r="H94" s="73"/>
      <c r="I94" s="73"/>
      <c r="J94" s="73"/>
      <c r="K94" s="73"/>
      <c r="L94" s="98">
        <f>IF(L93=0,"",L92/L93)</f>
        <v>7.0440251572327046</v>
      </c>
      <c r="M94" s="98"/>
      <c r="N94" s="98"/>
      <c r="O94" s="98"/>
      <c r="P94" s="98"/>
      <c r="Q94" s="98"/>
      <c r="R94" s="99">
        <f t="shared" ref="R94" si="91">IF(R93=0,"",R92/R93)</f>
        <v>7</v>
      </c>
      <c r="S94" s="99"/>
      <c r="T94" s="99"/>
      <c r="U94" s="99"/>
      <c r="V94" s="99"/>
      <c r="W94" s="99"/>
      <c r="X94" s="97">
        <f t="shared" ref="X94" si="92">IF(X93=0,"",X92/X93)</f>
        <v>7.0351758793969852</v>
      </c>
      <c r="Y94" s="97"/>
      <c r="Z94" s="97"/>
      <c r="AA94" s="97"/>
      <c r="AB94" s="97"/>
      <c r="AC94" s="97"/>
      <c r="AD94" s="17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</row>
    <row r="95" spans="2:49">
      <c r="B95"/>
    </row>
    <row r="96" spans="2:49" ht="34.5" customHeight="1">
      <c r="B96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</row>
    <row r="97" spans="2:2">
      <c r="B97"/>
    </row>
    <row r="98" spans="2:2">
      <c r="B98"/>
    </row>
    <row r="99" spans="2:2">
      <c r="B99"/>
    </row>
    <row r="100" spans="2:2">
      <c r="B100"/>
    </row>
  </sheetData>
  <mergeCells count="85">
    <mergeCell ref="L96:Q96"/>
    <mergeCell ref="R96:W96"/>
    <mergeCell ref="B93:K93"/>
    <mergeCell ref="L93:Q93"/>
    <mergeCell ref="R93:W93"/>
    <mergeCell ref="X93:AC93"/>
    <mergeCell ref="B94:K94"/>
    <mergeCell ref="L94:Q94"/>
    <mergeCell ref="R94:W94"/>
    <mergeCell ref="X94:AC94"/>
    <mergeCell ref="B92:K92"/>
    <mergeCell ref="L92:Q92"/>
    <mergeCell ref="R92:W92"/>
    <mergeCell ref="X92:AC92"/>
    <mergeCell ref="Z85:AA85"/>
    <mergeCell ref="B85:C85"/>
    <mergeCell ref="F85:G85"/>
    <mergeCell ref="J85:K85"/>
    <mergeCell ref="N85:O85"/>
    <mergeCell ref="R85:S85"/>
    <mergeCell ref="V85:W85"/>
    <mergeCell ref="B90:K90"/>
    <mergeCell ref="L90:Q91"/>
    <mergeCell ref="R90:W91"/>
    <mergeCell ref="X90:AC91"/>
    <mergeCell ref="B91:K91"/>
    <mergeCell ref="AD85:AE85"/>
    <mergeCell ref="AH85:AI85"/>
    <mergeCell ref="AL85:AM85"/>
    <mergeCell ref="AP85:AQ85"/>
    <mergeCell ref="AT85:AU85"/>
    <mergeCell ref="AT50:AW50"/>
    <mergeCell ref="B50:E50"/>
    <mergeCell ref="F50:I50"/>
    <mergeCell ref="J50:M50"/>
    <mergeCell ref="N50:Q50"/>
    <mergeCell ref="R50:U50"/>
    <mergeCell ref="V50:Y50"/>
    <mergeCell ref="Z50:AC50"/>
    <mergeCell ref="AD50:AG50"/>
    <mergeCell ref="AH50:AK50"/>
    <mergeCell ref="AL50:AO50"/>
    <mergeCell ref="AP50:AS50"/>
    <mergeCell ref="B49:AW49"/>
    <mergeCell ref="AL11:AO11"/>
    <mergeCell ref="AP11:AS11"/>
    <mergeCell ref="AT11:AW11"/>
    <mergeCell ref="B46:C46"/>
    <mergeCell ref="F46:G46"/>
    <mergeCell ref="J46:K46"/>
    <mergeCell ref="N46:O46"/>
    <mergeCell ref="R46:S46"/>
    <mergeCell ref="V46:W46"/>
    <mergeCell ref="Z46:AA46"/>
    <mergeCell ref="AD46:AE46"/>
    <mergeCell ref="AH46:AI46"/>
    <mergeCell ref="AL46:AM46"/>
    <mergeCell ref="AP46:AQ46"/>
    <mergeCell ref="AT46:AU46"/>
    <mergeCell ref="B10:AW10"/>
    <mergeCell ref="B11:E11"/>
    <mergeCell ref="F11:I11"/>
    <mergeCell ref="J11:M11"/>
    <mergeCell ref="N11:Q11"/>
    <mergeCell ref="R11:U11"/>
    <mergeCell ref="V11:Y11"/>
    <mergeCell ref="Z11:AC11"/>
    <mergeCell ref="AD11:AG11"/>
    <mergeCell ref="AH11:AK11"/>
    <mergeCell ref="G8:Y8"/>
    <mergeCell ref="AE8:AW8"/>
    <mergeCell ref="B2:AK2"/>
    <mergeCell ref="B4:F4"/>
    <mergeCell ref="G4:Y4"/>
    <mergeCell ref="Z4:AC4"/>
    <mergeCell ref="AE4:AW4"/>
    <mergeCell ref="B5:F5"/>
    <mergeCell ref="G5:Y5"/>
    <mergeCell ref="Z5:AC5"/>
    <mergeCell ref="AE5:AW5"/>
    <mergeCell ref="AE6:AW6"/>
    <mergeCell ref="B7:F7"/>
    <mergeCell ref="G7:Y7"/>
    <mergeCell ref="Z7:AC7"/>
    <mergeCell ref="AE7:AW7"/>
  </mergeCells>
  <conditionalFormatting sqref="B13:B43">
    <cfRule type="expression" dxfId="99" priority="232">
      <formula>OR(WEEKDAY(B13,2)=6,WEEKDAY(B13,2)=7)</formula>
    </cfRule>
  </conditionalFormatting>
  <conditionalFormatting sqref="B52:B82">
    <cfRule type="expression" dxfId="98" priority="124">
      <formula>OR(WEEKDAY(B52,2)=6,WEEKDAY(B52,2)=7)</formula>
    </cfRule>
  </conditionalFormatting>
  <conditionalFormatting sqref="B46:AW46">
    <cfRule type="cellIs" dxfId="97" priority="70" operator="equal">
      <formula>0</formula>
    </cfRule>
  </conditionalFormatting>
  <conditionalFormatting sqref="B85:AW85">
    <cfRule type="cellIs" dxfId="96" priority="81" operator="equal">
      <formula>0</formula>
    </cfRule>
  </conditionalFormatting>
  <conditionalFormatting sqref="C13:C43">
    <cfRule type="expression" dxfId="95" priority="231">
      <formula>OR(WEEKDAY(B13,2)=6,WEEKDAY(B13,2)=7)</formula>
    </cfRule>
  </conditionalFormatting>
  <conditionalFormatting sqref="C52:C82">
    <cfRule type="expression" dxfId="94" priority="123">
      <formula>OR(WEEKDAY(B52,2)=6,WEEKDAY(B52,2)=7)</formula>
    </cfRule>
  </conditionalFormatting>
  <conditionalFormatting sqref="D13:D43 H52:H82">
    <cfRule type="notContainsBlanks" dxfId="93" priority="233">
      <formula>LEN(TRIM(D13))&gt;0</formula>
    </cfRule>
  </conditionalFormatting>
  <conditionalFormatting sqref="D52:D82">
    <cfRule type="notContainsBlanks" dxfId="92" priority="160">
      <formula>LEN(TRIM(D52))&gt;0</formula>
    </cfRule>
  </conditionalFormatting>
  <conditionalFormatting sqref="E13:E43 I52:I82">
    <cfRule type="notContainsBlanks" dxfId="91" priority="184">
      <formula>LEN(TRIM(E13))&gt;0</formula>
    </cfRule>
  </conditionalFormatting>
  <conditionalFormatting sqref="E52:E82">
    <cfRule type="notContainsBlanks" dxfId="90" priority="159">
      <formula>LEN(TRIM(E52))&gt;0</formula>
    </cfRule>
  </conditionalFormatting>
  <conditionalFormatting sqref="F13:F40">
    <cfRule type="expression" dxfId="89" priority="230">
      <formula>OR(WEEKDAY(F13,2)=6,WEEKDAY(F13,2)=7)</formula>
    </cfRule>
  </conditionalFormatting>
  <conditionalFormatting sqref="F52:F79">
    <cfRule type="expression" dxfId="88" priority="206">
      <formula>OR(WEEKDAY(F52,2)=6,WEEKDAY(F52,2)=7)</formula>
    </cfRule>
  </conditionalFormatting>
  <conditionalFormatting sqref="G13:G40">
    <cfRule type="expression" dxfId="87" priority="229">
      <formula>OR(WEEKDAY(F13,2)=6,WEEKDAY(F13,2)=7)</formula>
    </cfRule>
  </conditionalFormatting>
  <conditionalFormatting sqref="G52:G79">
    <cfRule type="expression" dxfId="86" priority="205">
      <formula>OR(WEEKDAY(F52,2)=6,WEEKDAY(F52,2)=7)</formula>
    </cfRule>
  </conditionalFormatting>
  <conditionalFormatting sqref="H13:H43">
    <cfRule type="notContainsBlanks" dxfId="85" priority="182">
      <formula>LEN(TRIM(H13))&gt;0</formula>
    </cfRule>
  </conditionalFormatting>
  <conditionalFormatting sqref="I13:I43">
    <cfRule type="notContainsBlanks" dxfId="84" priority="181">
      <formula>LEN(TRIM(I13))&gt;0</formula>
    </cfRule>
  </conditionalFormatting>
  <conditionalFormatting sqref="J13:J43">
    <cfRule type="expression" dxfId="83" priority="51">
      <formula>OR(WEEKDAY(J13,2)=6,WEEKDAY(J13,2)=7)</formula>
    </cfRule>
  </conditionalFormatting>
  <conditionalFormatting sqref="J52:J82">
    <cfRule type="expression" dxfId="82" priority="61">
      <formula>OR(WEEKDAY(J52,2)=6,WEEKDAY(J52,2)=7)</formula>
    </cfRule>
  </conditionalFormatting>
  <conditionalFormatting sqref="K13:K43">
    <cfRule type="expression" dxfId="81" priority="50">
      <formula>OR(WEEKDAY(J13,2)=6,WEEKDAY(J13,2)=7)</formula>
    </cfRule>
  </conditionalFormatting>
  <conditionalFormatting sqref="K52:K82">
    <cfRule type="expression" dxfId="80" priority="60">
      <formula>OR(WEEKDAY(J52,2)=6,WEEKDAY(J52,2)=7)</formula>
    </cfRule>
  </conditionalFormatting>
  <conditionalFormatting sqref="L13:L43">
    <cfRule type="notContainsBlanks" dxfId="79" priority="180">
      <formula>LEN(TRIM(L13))&gt;0</formula>
    </cfRule>
  </conditionalFormatting>
  <conditionalFormatting sqref="L52:L82">
    <cfRule type="notContainsBlanks" dxfId="78" priority="156">
      <formula>LEN(TRIM(L52))&gt;0</formula>
    </cfRule>
  </conditionalFormatting>
  <conditionalFormatting sqref="L92:W92">
    <cfRule type="expression" dxfId="77" priority="183">
      <formula>IF(L92&lt;&gt;0,L92&lt;&gt;#REF!)</formula>
    </cfRule>
  </conditionalFormatting>
  <conditionalFormatting sqref="M13:M43">
    <cfRule type="notContainsBlanks" dxfId="76" priority="179">
      <formula>LEN(TRIM(M13))&gt;0</formula>
    </cfRule>
  </conditionalFormatting>
  <conditionalFormatting sqref="M52:M82">
    <cfRule type="notContainsBlanks" dxfId="75" priority="155">
      <formula>LEN(TRIM(M52))&gt;0</formula>
    </cfRule>
  </conditionalFormatting>
  <conditionalFormatting sqref="N13:N42">
    <cfRule type="expression" dxfId="74" priority="19">
      <formula>OR(WEEKDAY(N13,2)=6,WEEKDAY(N13,2)=7)</formula>
    </cfRule>
  </conditionalFormatting>
  <conditionalFormatting sqref="N52:N81">
    <cfRule type="expression" dxfId="73" priority="8">
      <formula>OR(WEEKDAY(N52,2)=6,WEEKDAY(N52,2)=7)</formula>
    </cfRule>
  </conditionalFormatting>
  <conditionalFormatting sqref="O13:O42">
    <cfRule type="expression" dxfId="72" priority="18">
      <formula>OR(WEEKDAY(N13,2)=6,WEEKDAY(N13,2)=7)</formula>
    </cfRule>
  </conditionalFormatting>
  <conditionalFormatting sqref="O52:O81">
    <cfRule type="expression" dxfId="71" priority="7">
      <formula>OR(WEEKDAY(N52,2)=6,WEEKDAY(N52,2)=7)</formula>
    </cfRule>
  </conditionalFormatting>
  <conditionalFormatting sqref="P13:P43">
    <cfRule type="notContainsBlanks" dxfId="70" priority="178">
      <formula>LEN(TRIM(P13))&gt;0</formula>
    </cfRule>
  </conditionalFormatting>
  <conditionalFormatting sqref="P52:P82">
    <cfRule type="notContainsBlanks" dxfId="69" priority="154">
      <formula>LEN(TRIM(P52))&gt;0</formula>
    </cfRule>
  </conditionalFormatting>
  <conditionalFormatting sqref="Q13:Q43">
    <cfRule type="notContainsBlanks" dxfId="68" priority="177">
      <formula>LEN(TRIM(Q13))&gt;0</formula>
    </cfRule>
  </conditionalFormatting>
  <conditionalFormatting sqref="Q52:Q82">
    <cfRule type="notContainsBlanks" dxfId="67" priority="153">
      <formula>LEN(TRIM(Q52))&gt;0</formula>
    </cfRule>
  </conditionalFormatting>
  <conditionalFormatting sqref="R13:R22">
    <cfRule type="expression" dxfId="66" priority="17">
      <formula>OR(WEEKDAY(R13,2)=6,WEEKDAY(R13,2)=7)</formula>
    </cfRule>
  </conditionalFormatting>
  <conditionalFormatting sqref="R24:R43">
    <cfRule type="expression" dxfId="65" priority="12">
      <formula>OR(WEEKDAY(R24,2)=6,WEEKDAY(R24,2)=7)</formula>
    </cfRule>
  </conditionalFormatting>
  <conditionalFormatting sqref="R52:R82">
    <cfRule type="expression" dxfId="64" priority="4">
      <formula>OR(WEEKDAY(R52,2)=6,WEEKDAY(R52,2)=7)</formula>
    </cfRule>
  </conditionalFormatting>
  <conditionalFormatting sqref="R23:S23">
    <cfRule type="expression" dxfId="63" priority="32">
      <formula>OR(WEEKDAY(R23,2)=6,WEEKDAY(R23,2)=7)</formula>
    </cfRule>
  </conditionalFormatting>
  <conditionalFormatting sqref="S13:S22">
    <cfRule type="expression" dxfId="62" priority="15">
      <formula>OR(WEEKDAY(R13,2)=6,WEEKDAY(R13,2)=7)</formula>
    </cfRule>
  </conditionalFormatting>
  <conditionalFormatting sqref="S24:S43">
    <cfRule type="expression" dxfId="61" priority="11">
      <formula>OR(WEEKDAY(R24,2)=6,WEEKDAY(R24,2)=7)</formula>
    </cfRule>
  </conditionalFormatting>
  <conditionalFormatting sqref="S52:S82">
    <cfRule type="expression" dxfId="60" priority="3">
      <formula>OR(WEEKDAY(R52,2)=6,WEEKDAY(R52,2)=7)</formula>
    </cfRule>
  </conditionalFormatting>
  <conditionalFormatting sqref="T13:T43">
    <cfRule type="notContainsBlanks" dxfId="59" priority="176">
      <formula>LEN(TRIM(T13))&gt;0</formula>
    </cfRule>
  </conditionalFormatting>
  <conditionalFormatting sqref="T52:T82">
    <cfRule type="notContainsBlanks" dxfId="58" priority="152">
      <formula>LEN(TRIM(T52))&gt;0</formula>
    </cfRule>
  </conditionalFormatting>
  <conditionalFormatting sqref="U13:U43">
    <cfRule type="notContainsBlanks" dxfId="57" priority="175">
      <formula>LEN(TRIM(U13))&gt;0</formula>
    </cfRule>
  </conditionalFormatting>
  <conditionalFormatting sqref="U52:U82">
    <cfRule type="notContainsBlanks" dxfId="56" priority="151">
      <formula>LEN(TRIM(U52))&gt;0</formula>
    </cfRule>
  </conditionalFormatting>
  <conditionalFormatting sqref="V13:V42">
    <cfRule type="expression" dxfId="55" priority="10">
      <formula>OR(WEEKDAY(V13,2)=6,WEEKDAY(V13,2)=7)</formula>
    </cfRule>
  </conditionalFormatting>
  <conditionalFormatting sqref="V52:V81">
    <cfRule type="expression" dxfId="54" priority="2">
      <formula>OR(WEEKDAY(V52,2)=6,WEEKDAY(V52,2)=7)</formula>
    </cfRule>
  </conditionalFormatting>
  <conditionalFormatting sqref="W13:W42">
    <cfRule type="expression" dxfId="53" priority="9">
      <formula>OR(WEEKDAY(V13,2)=6,WEEKDAY(V13,2)=7)</formula>
    </cfRule>
  </conditionalFormatting>
  <conditionalFormatting sqref="W52:W81">
    <cfRule type="expression" dxfId="52" priority="1">
      <formula>OR(WEEKDAY(V52,2)=6,WEEKDAY(V52,2)=7)</formula>
    </cfRule>
  </conditionalFormatting>
  <conditionalFormatting sqref="X13:X43">
    <cfRule type="notContainsBlanks" dxfId="51" priority="174">
      <formula>LEN(TRIM(X13))&gt;0</formula>
    </cfRule>
  </conditionalFormatting>
  <conditionalFormatting sqref="X52:X82">
    <cfRule type="notContainsBlanks" dxfId="50" priority="150">
      <formula>LEN(TRIM(X52))&gt;0</formula>
    </cfRule>
  </conditionalFormatting>
  <conditionalFormatting sqref="Y13:Y43">
    <cfRule type="notContainsBlanks" dxfId="49" priority="173">
      <formula>LEN(TRIM(Y13))&gt;0</formula>
    </cfRule>
  </conditionalFormatting>
  <conditionalFormatting sqref="Y52:Y82">
    <cfRule type="notContainsBlanks" dxfId="48" priority="149">
      <formula>LEN(TRIM(Y52))&gt;0</formula>
    </cfRule>
  </conditionalFormatting>
  <conditionalFormatting sqref="Z13:Z43">
    <cfRule type="expression" dxfId="47" priority="132">
      <formula>OR(WEEKDAY(Z13,2)=6,WEEKDAY(Z13,2)=7)</formula>
    </cfRule>
  </conditionalFormatting>
  <conditionalFormatting sqref="Z52:Z82">
    <cfRule type="expression" dxfId="46" priority="120">
      <formula>OR(WEEKDAY(Z52,2)=6,WEEKDAY(Z52,2)=7)</formula>
    </cfRule>
  </conditionalFormatting>
  <conditionalFormatting sqref="AA13:AA43">
    <cfRule type="expression" dxfId="45" priority="131">
      <formula>OR(WEEKDAY(Z13,2)=6,WEEKDAY(Z13,2)=7)</formula>
    </cfRule>
  </conditionalFormatting>
  <conditionalFormatting sqref="AA52:AA82">
    <cfRule type="expression" dxfId="44" priority="119">
      <formula>OR(WEEKDAY(Z52,2)=6,WEEKDAY(Z52,2)=7)</formula>
    </cfRule>
  </conditionalFormatting>
  <conditionalFormatting sqref="AB13:AB43">
    <cfRule type="notContainsBlanks" dxfId="43" priority="172">
      <formula>LEN(TRIM(AB13))&gt;0</formula>
    </cfRule>
  </conditionalFormatting>
  <conditionalFormatting sqref="AB52:AB82">
    <cfRule type="notContainsBlanks" dxfId="42" priority="148">
      <formula>LEN(TRIM(AB52))&gt;0</formula>
    </cfRule>
  </conditionalFormatting>
  <conditionalFormatting sqref="AC13:AC43">
    <cfRule type="notContainsBlanks" dxfId="41" priority="171">
      <formula>LEN(TRIM(AC13))&gt;0</formula>
    </cfRule>
  </conditionalFormatting>
  <conditionalFormatting sqref="AC52:AC82">
    <cfRule type="notContainsBlanks" dxfId="40" priority="147">
      <formula>LEN(TRIM(AC52))&gt;0</formula>
    </cfRule>
  </conditionalFormatting>
  <conditionalFormatting sqref="AD13:AD43">
    <cfRule type="expression" dxfId="39" priority="130">
      <formula>OR(WEEKDAY(AD13,2)=6,WEEKDAY(AD13,2)=7)</formula>
    </cfRule>
  </conditionalFormatting>
  <conditionalFormatting sqref="AD52:AD82">
    <cfRule type="expression" dxfId="38" priority="69">
      <formula>OR(WEEKDAY(AD52,2)=6,WEEKDAY(AD52,2)=7)</formula>
    </cfRule>
  </conditionalFormatting>
  <conditionalFormatting sqref="AE13:AE43">
    <cfRule type="expression" dxfId="37" priority="129">
      <formula>OR(WEEKDAY(AD13,2)=6,WEEKDAY(AD13,2)=7)</formula>
    </cfRule>
  </conditionalFormatting>
  <conditionalFormatting sqref="AE52:AE82">
    <cfRule type="expression" dxfId="36" priority="68">
      <formula>OR(WEEKDAY(AD52,2)=6,WEEKDAY(AD52,2)=7)</formula>
    </cfRule>
  </conditionalFormatting>
  <conditionalFormatting sqref="AF13:AF43">
    <cfRule type="notContainsBlanks" dxfId="35" priority="170">
      <formula>LEN(TRIM(AF13))&gt;0</formula>
    </cfRule>
  </conditionalFormatting>
  <conditionalFormatting sqref="AF52:AF82">
    <cfRule type="notContainsBlanks" dxfId="34" priority="146">
      <formula>LEN(TRIM(AF52))&gt;0</formula>
    </cfRule>
  </conditionalFormatting>
  <conditionalFormatting sqref="AG13:AG43">
    <cfRule type="notContainsBlanks" dxfId="33" priority="169">
      <formula>LEN(TRIM(AG13))&gt;0</formula>
    </cfRule>
  </conditionalFormatting>
  <conditionalFormatting sqref="AG52:AG82">
    <cfRule type="notContainsBlanks" dxfId="32" priority="145">
      <formula>LEN(TRIM(AG52))&gt;0</formula>
    </cfRule>
  </conditionalFormatting>
  <conditionalFormatting sqref="AH13:AH42">
    <cfRule type="expression" dxfId="31" priority="216">
      <formula>OR(WEEKDAY(AH13,2)=6,WEEKDAY(AH13,2)=7)</formula>
    </cfRule>
  </conditionalFormatting>
  <conditionalFormatting sqref="AH52:AH81">
    <cfRule type="expression" dxfId="30" priority="192">
      <formula>OR(WEEKDAY(AH52,2)=6,WEEKDAY(AH52,2)=7)</formula>
    </cfRule>
  </conditionalFormatting>
  <conditionalFormatting sqref="AI13:AI42">
    <cfRule type="expression" dxfId="29" priority="215">
      <formula>OR(WEEKDAY(AH13,2)=6,WEEKDAY(AH13,2)=7)</formula>
    </cfRule>
  </conditionalFormatting>
  <conditionalFormatting sqref="AI52:AI81">
    <cfRule type="expression" dxfId="28" priority="191">
      <formula>OR(WEEKDAY(AH52,2)=6,WEEKDAY(AH52,2)=7)</formula>
    </cfRule>
  </conditionalFormatting>
  <conditionalFormatting sqref="AJ13:AJ43">
    <cfRule type="notContainsBlanks" dxfId="27" priority="168">
      <formula>LEN(TRIM(AJ13))&gt;0</formula>
    </cfRule>
  </conditionalFormatting>
  <conditionalFormatting sqref="AJ52:AJ82">
    <cfRule type="notContainsBlanks" dxfId="26" priority="144">
      <formula>LEN(TRIM(AJ52))&gt;0</formula>
    </cfRule>
  </conditionalFormatting>
  <conditionalFormatting sqref="AK13:AK43">
    <cfRule type="notContainsBlanks" dxfId="25" priority="167">
      <formula>LEN(TRIM(AK13))&gt;0</formula>
    </cfRule>
  </conditionalFormatting>
  <conditionalFormatting sqref="AK52:AK82">
    <cfRule type="notContainsBlanks" dxfId="24" priority="143">
      <formula>LEN(TRIM(AK52))&gt;0</formula>
    </cfRule>
  </conditionalFormatting>
  <conditionalFormatting sqref="AL13:AL43">
    <cfRule type="expression" dxfId="23" priority="214">
      <formula>OR(WEEKDAY(AL13,2)=6,WEEKDAY(AL13,2)=7)</formula>
    </cfRule>
  </conditionalFormatting>
  <conditionalFormatting sqref="AL52:AL82">
    <cfRule type="expression" dxfId="22" priority="190">
      <formula>OR(WEEKDAY(AL52,2)=6,WEEKDAY(AL52,2)=7)</formula>
    </cfRule>
  </conditionalFormatting>
  <conditionalFormatting sqref="AM13:AM43">
    <cfRule type="expression" dxfId="21" priority="213">
      <formula>OR(WEEKDAY(AL13,2)=6,WEEKDAY(AL13,2)=7)</formula>
    </cfRule>
  </conditionalFormatting>
  <conditionalFormatting sqref="AM52:AM82">
    <cfRule type="expression" dxfId="20" priority="189">
      <formula>OR(WEEKDAY(AL52,2)=6,WEEKDAY(AL52,2)=7)</formula>
    </cfRule>
  </conditionalFormatting>
  <conditionalFormatting sqref="AN13:AN43">
    <cfRule type="notContainsBlanks" dxfId="19" priority="166">
      <formula>LEN(TRIM(AN13))&gt;0</formula>
    </cfRule>
  </conditionalFormatting>
  <conditionalFormatting sqref="AN52:AN82">
    <cfRule type="notContainsBlanks" dxfId="18" priority="142">
      <formula>LEN(TRIM(AN52))&gt;0</formula>
    </cfRule>
  </conditionalFormatting>
  <conditionalFormatting sqref="AO13:AO43">
    <cfRule type="notContainsBlanks" dxfId="17" priority="165">
      <formula>LEN(TRIM(AO13))&gt;0</formula>
    </cfRule>
  </conditionalFormatting>
  <conditionalFormatting sqref="AO52:AO82">
    <cfRule type="notContainsBlanks" dxfId="16" priority="141">
      <formula>LEN(TRIM(AO52))&gt;0</formula>
    </cfRule>
  </conditionalFormatting>
  <conditionalFormatting sqref="AP13:AP42">
    <cfRule type="expression" dxfId="15" priority="63">
      <formula>OR(WEEKDAY(AP13,2)=6,WEEKDAY(AP13,2)=7)</formula>
    </cfRule>
  </conditionalFormatting>
  <conditionalFormatting sqref="AP52:AP81">
    <cfRule type="expression" dxfId="14" priority="67">
      <formula>OR(WEEKDAY(AP52,2)=6,WEEKDAY(AP52,2)=7)</formula>
    </cfRule>
  </conditionalFormatting>
  <conditionalFormatting sqref="AQ13:AQ42">
    <cfRule type="expression" dxfId="13" priority="62">
      <formula>OR(WEEKDAY(AP13,2)=6,WEEKDAY(AP13,2)=7)</formula>
    </cfRule>
  </conditionalFormatting>
  <conditionalFormatting sqref="AQ52:AQ81">
    <cfRule type="expression" dxfId="12" priority="66">
      <formula>OR(WEEKDAY(AP52,2)=6,WEEKDAY(AP52,2)=7)</formula>
    </cfRule>
  </conditionalFormatting>
  <conditionalFormatting sqref="AR13:AR43">
    <cfRule type="notContainsBlanks" dxfId="11" priority="164">
      <formula>LEN(TRIM(AR13))&gt;0</formula>
    </cfRule>
  </conditionalFormatting>
  <conditionalFormatting sqref="AR52:AR82">
    <cfRule type="notContainsBlanks" dxfId="10" priority="140">
      <formula>LEN(TRIM(AR52))&gt;0</formula>
    </cfRule>
  </conditionalFormatting>
  <conditionalFormatting sqref="AS13:AS43">
    <cfRule type="notContainsBlanks" dxfId="9" priority="163">
      <formula>LEN(TRIM(AS13))&gt;0</formula>
    </cfRule>
  </conditionalFormatting>
  <conditionalFormatting sqref="AS52:AS82">
    <cfRule type="notContainsBlanks" dxfId="8" priority="139">
      <formula>LEN(TRIM(AS52))&gt;0</formula>
    </cfRule>
  </conditionalFormatting>
  <conditionalFormatting sqref="AT13:AT43">
    <cfRule type="expression" dxfId="7" priority="126">
      <formula>OR(WEEKDAY(AT13,2)=6,WEEKDAY(AT13,2)=7)</formula>
    </cfRule>
  </conditionalFormatting>
  <conditionalFormatting sqref="AT52:AT82">
    <cfRule type="expression" dxfId="6" priority="116">
      <formula>OR(WEEKDAY(AT52,2)=6,WEEKDAY(AT52,2)=7)</formula>
    </cfRule>
  </conditionalFormatting>
  <conditionalFormatting sqref="AU13:AU43">
    <cfRule type="expression" dxfId="5" priority="125">
      <formula>OR(WEEKDAY(AT13,2)=6,WEEKDAY(AT13,2)=7)</formula>
    </cfRule>
  </conditionalFormatting>
  <conditionalFormatting sqref="AU52:AU82">
    <cfRule type="expression" dxfId="4" priority="115">
      <formula>OR(WEEKDAY(AT52,2)=6,WEEKDAY(AT52,2)=7)</formula>
    </cfRule>
  </conditionalFormatting>
  <conditionalFormatting sqref="AV13:AV43">
    <cfRule type="notContainsBlanks" dxfId="3" priority="162">
      <formula>LEN(TRIM(AV13))&gt;0</formula>
    </cfRule>
  </conditionalFormatting>
  <conditionalFormatting sqref="AV52:AV82">
    <cfRule type="notContainsBlanks" dxfId="2" priority="138">
      <formula>LEN(TRIM(AV52))&gt;0</formula>
    </cfRule>
  </conditionalFormatting>
  <conditionalFormatting sqref="AW13:AW43">
    <cfRule type="notContainsBlanks" dxfId="1" priority="161">
      <formula>LEN(TRIM(AW13))&gt;0</formula>
    </cfRule>
  </conditionalFormatting>
  <conditionalFormatting sqref="AW52:AW82">
    <cfRule type="notContainsBlanks" dxfId="0" priority="137">
      <formula>LEN(TRIM(AW52))&gt;0</formula>
    </cfRule>
  </conditionalFormatting>
  <dataValidations count="1">
    <dataValidation type="decimal" operator="lessThanOrEqual" allowBlank="1" showInputMessage="1" showErrorMessage="1" error="Le nombre d'heures doit obligatoirement être un nombre entier &lt; 8" sqref="AV52:AW82 H13:I43 L13:M43 P13:Q43 T13:U43 X13:Y43 AB13:AC43 AF13:AG43 AJ13:AK43 AN13:AO43 AR13:AS43 AV13:AW43 D52:E82 L52:M82 P52:Q82 T52:U82 X52:Y82 AB52:AC82 AF52:AG82 AJ52:AK82 AN52:AO82 AR52:AS82 D13:E43 H52:I82" xr:uid="{00000000-0002-0000-0000-000000000000}">
      <formula1>8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portrait" r:id="rId1"/>
  <headerFooter>
    <oddFooter xml:space="preserve">&amp;L&amp;"-,Italique"&amp;9Pôle Sécurisation des Parcours de Vie / Direction Optimisation des Moyens / Service Fonction Support
Mis à jour Juillet 2015&amp;R&amp;"-,Italique"Page &amp;P / &amp;N&amp;"-,Normal"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Formaux Frank</dc:creator>
  <cp:lastModifiedBy>Sarah BERNHARD</cp:lastModifiedBy>
  <cp:lastPrinted>2019-09-17T12:49:03Z</cp:lastPrinted>
  <dcterms:created xsi:type="dcterms:W3CDTF">2013-07-04T14:06:15Z</dcterms:created>
  <dcterms:modified xsi:type="dcterms:W3CDTF">2024-09-03T14:03:05Z</dcterms:modified>
</cp:coreProperties>
</file>